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CA6AC850-4915-4AB2-90BE-D6395B73CA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опад" sheetId="10" r:id="rId1"/>
    <sheet name="Аркуш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0" l="1"/>
  <c r="J10" i="10"/>
  <c r="G10" i="10"/>
  <c r="I10" i="10"/>
  <c r="M10" i="10"/>
  <c r="S10" i="10"/>
  <c r="T10" i="10"/>
  <c r="U10" i="10"/>
  <c r="V10" i="10"/>
  <c r="W10" i="10"/>
  <c r="O10" i="10"/>
  <c r="Q10" i="10"/>
  <c r="R10" i="10" l="1"/>
  <c r="X10" i="10" l="1"/>
  <c r="P10" i="10" l="1"/>
</calcChain>
</file>

<file path=xl/sharedStrings.xml><?xml version="1.0" encoding="utf-8"?>
<sst xmlns="http://schemas.openxmlformats.org/spreadsheetml/2006/main" count="33" uniqueCount="32">
  <si>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</si>
  <si>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</si>
  <si>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</si>
  <si>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</si>
  <si>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</si>
  <si>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</si>
  <si>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</si>
  <si>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</si>
  <si>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</si>
  <si>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</si>
  <si>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Премія</t>
  </si>
  <si>
    <t>грн</t>
  </si>
  <si>
    <t>Погашення кредиторської заборгованості із виплати заробітної плати за попередній період</t>
  </si>
  <si>
    <t>Кредиторська заборгованість із виплати заробітної плати за_______ 2024 року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</si>
  <si>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</si>
  <si>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</si>
  <si>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</si>
  <si>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</si>
  <si>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</si>
  <si>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</si>
  <si>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</si>
  <si>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</si>
  <si>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заступник начальника відділу</t>
  </si>
  <si>
    <t>Відпустка</t>
  </si>
  <si>
    <t>Відпустка, дні</t>
  </si>
  <si>
    <t>Премія за результатами оцінювання</t>
  </si>
  <si>
    <t>Управління цифрової трансформації</t>
  </si>
  <si>
    <t>Нацик О.О.</t>
  </si>
  <si>
    <t>начальник Управління</t>
  </si>
  <si>
    <t>вересень  2025 р.</t>
  </si>
  <si>
    <t>Клименок О.М.</t>
  </si>
  <si>
    <t>Погашення боргу за працівником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</si>
</sst>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workbookViewId="0">
      <selection activeCell="W13" sqref="W13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7.88671875" customWidth="1"/>
    <col min="9" max="9" width="10.109375" customWidth="1"/>
    <col min="10" max="10" width="10.44140625" customWidth="1"/>
    <col min="11" max="11" width="7" hidden="1" customWidth="1"/>
    <col min="12" max="12" width="10" hidden="1" customWidth="1"/>
    <col min="13" max="13" width="10.88671875" customWidth="1"/>
    <col min="14" max="14" width="9.21875" customWidth="1"/>
    <col min="15" max="15" width="11" customWidth="1"/>
    <col min="16" max="16" width="0.33203125" hidden="1" customWidth="1"/>
    <col min="17" max="17" width="11.6640625" customWidth="1"/>
    <col min="18" max="18" width="12.44140625" customWidth="1"/>
    <col min="19" max="19" width="16.6640625" bestFit="1" customWidth="1"/>
    <col min="20" max="20" width="9.6640625" customWidth="1"/>
    <col min="21" max="21" width="10.33203125" customWidth="1"/>
    <col min="22" max="22" width="11.109375" customWidth="1"/>
    <col min="23" max="23" width="11.6640625" customWidth="1"/>
    <col min="24" max="24" width="16.109375" style="9" customWidth="1"/>
  </cols>
  <sheetData>
    <row r="1" spans="1:24" x14ac:dyDescent="0.3">
      <c r="A1" s="20" t="s">
        <v>26</v>
      </c>
      <c r="B1" s="20"/>
      <c r="C1" s="20"/>
      <c r="D1" s="20"/>
      <c r="E1" s="20"/>
    </row>
    <row r="2" spans="1:24" x14ac:dyDescent="0.3">
      <c r="A2" s="20"/>
      <c r="B2" s="20"/>
      <c r="C2" s="20"/>
      <c r="D2" s="20"/>
      <c r="E2" s="20"/>
      <c r="I2" s="7" t="s">
        <v>7</v>
      </c>
      <c r="J2" s="7"/>
      <c r="K2" s="7"/>
      <c r="L2" s="7"/>
      <c r="M2" s="7"/>
      <c r="N2" s="7"/>
      <c r="O2" s="7"/>
      <c r="P2" s="7"/>
      <c r="Q2" s="7"/>
    </row>
    <row r="3" spans="1:24" x14ac:dyDescent="0.3">
      <c r="G3" t="s">
        <v>8</v>
      </c>
    </row>
    <row r="4" spans="1:24" x14ac:dyDescent="0.3">
      <c r="G4" s="1" t="s">
        <v>29</v>
      </c>
    </row>
    <row r="6" spans="1:24" x14ac:dyDescent="0.3">
      <c r="X6" s="10" t="s">
        <v>11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14</v>
      </c>
      <c r="H7" s="5" t="s">
        <v>15</v>
      </c>
      <c r="I7" s="5" t="s">
        <v>16</v>
      </c>
      <c r="J7" s="5" t="s">
        <v>10</v>
      </c>
      <c r="K7" s="5" t="s">
        <v>24</v>
      </c>
      <c r="L7" s="5" t="s">
        <v>23</v>
      </c>
      <c r="M7" s="5" t="s">
        <v>25</v>
      </c>
      <c r="N7" s="5" t="s">
        <v>23</v>
      </c>
      <c r="O7" s="5" t="s">
        <v>31</v>
      </c>
      <c r="P7" s="5" t="s">
        <v>9</v>
      </c>
      <c r="Q7" s="5" t="s">
        <v>21</v>
      </c>
      <c r="R7" s="5" t="s">
        <v>5</v>
      </c>
      <c r="S7" s="4" t="s">
        <v>12</v>
      </c>
      <c r="T7" s="5" t="s">
        <v>17</v>
      </c>
      <c r="U7" s="5" t="s">
        <v>18</v>
      </c>
      <c r="V7" s="5" t="s">
        <v>19</v>
      </c>
      <c r="W7" s="5" t="s">
        <v>20</v>
      </c>
      <c r="X7" s="4" t="s">
        <v>13</v>
      </c>
    </row>
    <row r="8" spans="1:24" x14ac:dyDescent="0.3">
      <c r="A8" s="5">
        <v>1</v>
      </c>
      <c r="B8" s="5">
        <v>99</v>
      </c>
      <c r="C8" s="5" t="s">
        <v>27</v>
      </c>
      <c r="D8" s="3"/>
      <c r="E8" s="4" t="s">
        <v>28</v>
      </c>
      <c r="F8" s="5">
        <v>22</v>
      </c>
      <c r="G8" s="11">
        <v>25842</v>
      </c>
      <c r="H8" s="11">
        <v>500</v>
      </c>
      <c r="I8" s="11">
        <v>5685.24</v>
      </c>
      <c r="J8" s="11">
        <v>7752.6</v>
      </c>
      <c r="K8" s="16"/>
      <c r="L8" s="16"/>
      <c r="M8" s="12">
        <v>0</v>
      </c>
      <c r="N8" s="12">
        <v>0</v>
      </c>
      <c r="O8" s="11">
        <v>-1353.63</v>
      </c>
      <c r="P8" s="11"/>
      <c r="Q8" s="11">
        <v>133.22999999999999</v>
      </c>
      <c r="R8" s="11">
        <f>G8+H8+I8+P8+Q8+J8+M8+O8+L8</f>
        <v>38559.440000000002</v>
      </c>
      <c r="S8" s="13"/>
      <c r="T8" s="11">
        <v>12381</v>
      </c>
      <c r="U8" s="13">
        <v>7184.35</v>
      </c>
      <c r="V8" s="13">
        <v>1995.65</v>
      </c>
      <c r="W8" s="13">
        <v>16998.68</v>
      </c>
      <c r="X8" s="11"/>
    </row>
    <row r="9" spans="1:24" ht="28.8" x14ac:dyDescent="0.3">
      <c r="A9" s="5">
        <v>2</v>
      </c>
      <c r="B9" s="5"/>
      <c r="C9" s="5" t="s">
        <v>30</v>
      </c>
      <c r="D9" s="3"/>
      <c r="E9" s="4" t="s">
        <v>22</v>
      </c>
      <c r="F9" s="5">
        <v>21</v>
      </c>
      <c r="G9" s="11">
        <v>23434.09</v>
      </c>
      <c r="H9" s="11">
        <v>763.64</v>
      </c>
      <c r="I9" s="11">
        <v>7030.23</v>
      </c>
      <c r="J9" s="11">
        <v>7030.23</v>
      </c>
      <c r="K9" s="16"/>
      <c r="L9" s="16"/>
      <c r="M9" s="12"/>
      <c r="N9" s="14">
        <v>1229.8</v>
      </c>
      <c r="O9" s="11"/>
      <c r="P9" s="11"/>
      <c r="Q9" s="11">
        <v>127.17</v>
      </c>
      <c r="R9" s="11">
        <v>39615.160000000003</v>
      </c>
      <c r="S9" s="13"/>
      <c r="T9" s="11">
        <v>12646</v>
      </c>
      <c r="U9" s="13">
        <v>7130.73</v>
      </c>
      <c r="V9" s="13">
        <v>1980.76</v>
      </c>
      <c r="W9" s="13">
        <v>16912.32</v>
      </c>
      <c r="X9" s="11"/>
    </row>
    <row r="10" spans="1:24" ht="19.5" customHeight="1" x14ac:dyDescent="0.3">
      <c r="A10" s="17" t="s">
        <v>6</v>
      </c>
      <c r="B10" s="18"/>
      <c r="C10" s="18"/>
      <c r="D10" s="18"/>
      <c r="E10" s="19"/>
      <c r="F10" s="6"/>
      <c r="G10" s="14">
        <f t="shared" ref="G9:O10" si="0">SUM(G8:G9)</f>
        <v>49276.09</v>
      </c>
      <c r="H10" s="14">
        <v>800</v>
      </c>
      <c r="I10" s="14">
        <f t="shared" si="0"/>
        <v>12715.47</v>
      </c>
      <c r="J10" s="14">
        <f t="shared" si="0"/>
        <v>14782.83</v>
      </c>
      <c r="K10" s="14"/>
      <c r="L10" s="14"/>
      <c r="M10" s="14">
        <f t="shared" si="0"/>
        <v>0</v>
      </c>
      <c r="N10" s="14">
        <v>1229.8</v>
      </c>
      <c r="O10" s="14">
        <f t="shared" si="0"/>
        <v>-1353.63</v>
      </c>
      <c r="P10" s="14">
        <f t="shared" ref="P10:X10" si="1">SUM(P8:P8)</f>
        <v>0</v>
      </c>
      <c r="Q10" s="14">
        <f t="shared" ref="Q10:W10" si="2">SUM(Q8:Q9)</f>
        <v>260.39999999999998</v>
      </c>
      <c r="R10" s="14">
        <f t="shared" si="2"/>
        <v>78174.600000000006</v>
      </c>
      <c r="S10" s="15">
        <f t="shared" si="2"/>
        <v>0</v>
      </c>
      <c r="T10" s="14">
        <f t="shared" si="2"/>
        <v>25027</v>
      </c>
      <c r="U10" s="14">
        <f t="shared" si="2"/>
        <v>14315.08</v>
      </c>
      <c r="V10" s="14">
        <f t="shared" si="2"/>
        <v>3976.41</v>
      </c>
      <c r="W10" s="14">
        <f t="shared" si="2"/>
        <v>33911</v>
      </c>
      <c r="X10" s="14">
        <f t="shared" si="1"/>
        <v>0</v>
      </c>
    </row>
    <row r="11" spans="1:24" hidden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T11" s="2"/>
      <c r="U11" s="2"/>
      <c r="V11" s="2"/>
      <c r="W11" s="2"/>
    </row>
    <row r="14" spans="1:24" x14ac:dyDescent="0.3">
      <c r="R14" s="8"/>
      <c r="T14" s="8"/>
      <c r="U14" s="8"/>
      <c r="V14" s="8"/>
      <c r="W14" s="8"/>
    </row>
    <row r="16" spans="1:24" x14ac:dyDescent="0.3">
      <c r="W16" s="8"/>
    </row>
  </sheetData>
  <mergeCells count="2">
    <mergeCell ref="A10:E10"/>
    <mergeCell ref="A1:E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F98A-FA3F-40E9-8A13-85F63C76967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Листопад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2026-01-16T07:39:04Z</dcterms:modified>
</cp:coreProperties>
</file>