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A65D698-F7A6-4390-A254-92E55F8754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Серп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0" l="1"/>
  <c r="H10" i="10"/>
  <c r="U10" i="10"/>
  <c r="J10" i="10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<sst xmlns="http://schemas.openxmlformats.org/spreadsheetml/2006/main" count="31" uniqueCount="31">
  <si>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</si>
  <si>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</si>
  <si>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</si>
  <si>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</si>
  <si>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</si>
  <si>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</si>
  <si>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</si>
  <si>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</si>
  <si>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</si>
  <si>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</si>
  <si>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</si>
  <si>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</si>
  <si>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</si>
  <si>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</si>
  <si>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</si>
  <si>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</si>
  <si>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</si>
  <si>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</si>
  <si>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</si>
  <si>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</si>
  <si>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</si>
  <si>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</si>
  <si>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</si>
  <si>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</si>
  <si>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</si>
  <si>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</si>
  <si>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</si>
  <si>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</si>
  <si>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</si>
  <si>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Кредиторська заборгованість із виплати заробітної плати за квітень 2025 року</t>
  </si>
  <si>
    <t>Серпень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</si>
</sst>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workbookViewId="0">
      <selection activeCell="R10" sqref="R10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9.140625" customWidth="1"/>
    <col min="13" max="13" width="8.85546875" customWidth="1"/>
    <col min="14" max="14" width="8.42578125" customWidth="1"/>
    <col min="15" max="15" width="11.85546875" customWidth="1"/>
    <col min="16" max="16" width="14.71093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2" x14ac:dyDescent="0.25">
      <c r="A1" t="s">
        <v>14</v>
      </c>
    </row>
    <row r="2" spans="1:22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2" x14ac:dyDescent="0.25">
      <c r="G3" t="s">
        <v>9</v>
      </c>
    </row>
    <row r="4" spans="1:22" x14ac:dyDescent="0.25">
      <c r="G4" s="1" t="s">
        <v>30</v>
      </c>
    </row>
    <row r="6" spans="1:22" x14ac:dyDescent="0.25">
      <c r="U6" s="10" t="s">
        <v>12</v>
      </c>
    </row>
    <row r="7" spans="1:22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29</v>
      </c>
    </row>
    <row r="8" spans="1:22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21</v>
      </c>
      <c r="G8" s="11">
        <v>25842</v>
      </c>
      <c r="H8" s="11">
        <v>500</v>
      </c>
      <c r="I8" s="11">
        <v>7752.6</v>
      </c>
      <c r="J8" s="11"/>
      <c r="K8" s="12"/>
      <c r="L8" s="11"/>
      <c r="M8" s="11"/>
      <c r="N8" s="11">
        <v>133.22999999999999</v>
      </c>
      <c r="O8" s="11">
        <f>G8+H8+I8+M8+N8+J8+K8+L8</f>
        <v>34227.83</v>
      </c>
      <c r="P8" s="13"/>
      <c r="Q8" s="11">
        <v>15000</v>
      </c>
      <c r="R8" s="13">
        <v>6161.01</v>
      </c>
      <c r="S8" s="13">
        <v>1711.39</v>
      </c>
      <c r="T8" s="13">
        <v>11355.43</v>
      </c>
      <c r="U8" s="11"/>
      <c r="V8" s="8"/>
    </row>
    <row r="9" spans="1:22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21</v>
      </c>
      <c r="G9" s="11">
        <v>24550</v>
      </c>
      <c r="H9" s="11">
        <v>800</v>
      </c>
      <c r="I9" s="11">
        <v>7365</v>
      </c>
      <c r="J9" s="11"/>
      <c r="K9" s="12"/>
      <c r="L9" s="11"/>
      <c r="M9" s="11"/>
      <c r="N9" s="11">
        <v>133.22999999999999</v>
      </c>
      <c r="O9" s="11">
        <f>G9+H9+I9+M9+N9+J9+K9+L9</f>
        <v>32848.230000000003</v>
      </c>
      <c r="P9" s="13"/>
      <c r="Q9" s="11">
        <v>15000</v>
      </c>
      <c r="R9" s="13">
        <v>5912.68</v>
      </c>
      <c r="S9" s="13">
        <v>1642.41</v>
      </c>
      <c r="T9" s="13">
        <v>10283.14</v>
      </c>
      <c r="U9" s="11"/>
      <c r="V9" s="8"/>
    </row>
    <row r="10" spans="1:22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50392</v>
      </c>
      <c r="H10" s="14">
        <f>SUM(H8:H9)</f>
        <v>1300</v>
      </c>
      <c r="I10" s="14">
        <f t="shared" si="0"/>
        <v>15117.6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>SUM(M8:M9)</f>
        <v>0</v>
      </c>
      <c r="N10" s="14">
        <f t="shared" ref="N10:T10" si="1">SUM(N8:N9)</f>
        <v>266.45999999999998</v>
      </c>
      <c r="O10" s="14">
        <f t="shared" si="1"/>
        <v>67076.06</v>
      </c>
      <c r="P10" s="15">
        <f t="shared" si="1"/>
        <v>0</v>
      </c>
      <c r="Q10" s="14">
        <f t="shared" si="1"/>
        <v>30000</v>
      </c>
      <c r="R10" s="14">
        <f t="shared" si="1"/>
        <v>12073.69</v>
      </c>
      <c r="S10" s="14">
        <f t="shared" si="1"/>
        <v>3353.8</v>
      </c>
      <c r="T10" s="14">
        <f t="shared" si="1"/>
        <v>21638.57</v>
      </c>
      <c r="U10" s="14">
        <f>SUM(U8:U9)</f>
        <v>0</v>
      </c>
    </row>
    <row r="11" spans="1:22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2" x14ac:dyDescent="0.25">
      <c r="O14" s="8"/>
      <c r="Q14" s="8"/>
      <c r="R14" s="8"/>
      <c r="S14" s="8"/>
      <c r="T14" s="8"/>
    </row>
    <row r="16" spans="1:22" x14ac:dyDescent="0.25">
      <c r="T16" s="8"/>
    </row>
  </sheetData>
  <mergeCells count="1">
    <mergeCell ref="A10:E10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Серпень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2025-09-01T06:19:23Z</dcterms:modified>
</cp:coreProperties>
</file>