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05" windowWidth="19035" windowHeight="11580" activeTab="0"/>
  </bookViews>
  <sheets>
    <sheet name="120300" sheetId="1" r:id="rId1"/>
    <sheet name="070701" sheetId="2" r:id="rId2"/>
    <sheet name="250404 (грамоти_заходи)" sheetId="3" r:id="rId3"/>
    <sheet name="250404 (інформатизація)" sheetId="4" r:id="rId4"/>
  </sheets>
  <definedNames>
    <definedName name="_xlnm.Print_Area" localSheetId="1">'070701'!$A$1:$P$98</definedName>
    <definedName name="_xlnm.Print_Area" localSheetId="0">'120300'!$A$1:$P$116</definedName>
    <definedName name="_xlnm.Print_Area" localSheetId="2">'250404 (грамоти_заходи)'!$A$1:$P$108</definedName>
    <definedName name="_xlnm.Print_Area" localSheetId="3">'250404 (інформатизація)'!$A$1:$P$97</definedName>
  </definedNames>
  <calcPr fullCalcOnLoad="1"/>
</workbook>
</file>

<file path=xl/sharedStrings.xml><?xml version="1.0" encoding="utf-8"?>
<sst xmlns="http://schemas.openxmlformats.org/spreadsheetml/2006/main" count="568" uniqueCount="139">
  <si>
    <t>ЗАТВЕРДЖЕНО</t>
  </si>
  <si>
    <t>ПАСПОРТ</t>
  </si>
  <si>
    <t>1.</t>
  </si>
  <si>
    <t>(КПКВК МБ)</t>
  </si>
  <si>
    <t>(найменування головного розпорядника)</t>
  </si>
  <si>
    <r>
      <t>2</t>
    </r>
    <r>
      <rPr>
        <sz val="10"/>
        <rFont val="Arial Cyr"/>
        <family val="0"/>
      </rPr>
      <t>.</t>
    </r>
  </si>
  <si>
    <t>3.</t>
  </si>
  <si>
    <t>(найменування бюджетної програми)</t>
  </si>
  <si>
    <t>4.</t>
  </si>
  <si>
    <r>
      <t>6</t>
    </r>
    <r>
      <rPr>
        <sz val="10"/>
        <rFont val="Arial Cyr"/>
        <family val="0"/>
      </rPr>
      <t xml:space="preserve">. </t>
    </r>
    <r>
      <rPr>
        <b/>
        <sz val="10"/>
        <rFont val="Arial Cyr"/>
        <family val="0"/>
      </rPr>
      <t>Мета бюджетної програми</t>
    </r>
  </si>
  <si>
    <t>Півріччя</t>
  </si>
  <si>
    <t>Рік</t>
  </si>
  <si>
    <t>загаль-ний фонд</t>
  </si>
  <si>
    <t>спеці-альний фонд</t>
  </si>
  <si>
    <t>разом</t>
  </si>
  <si>
    <t>№ з/п</t>
  </si>
  <si>
    <t>Показники</t>
  </si>
  <si>
    <t>затрат:</t>
  </si>
  <si>
    <t>од.</t>
  </si>
  <si>
    <t>продукту:</t>
  </si>
  <si>
    <t>якості:</t>
  </si>
  <si>
    <t>ПОГОДЖЕНО:</t>
  </si>
  <si>
    <t>(тис. грн)</t>
  </si>
  <si>
    <t xml:space="preserve">кількість закладів </t>
  </si>
  <si>
    <t>%</t>
  </si>
  <si>
    <t>Чернігівська обласна державна адміністрація</t>
  </si>
  <si>
    <t>120300</t>
  </si>
  <si>
    <t>(найменування відповідального виконавця)</t>
  </si>
  <si>
    <t>(найменування головного розпорядника коштів</t>
  </si>
  <si>
    <t>місцевого бюджету) і наказ</t>
  </si>
  <si>
    <t>(найменування місцевого фінансового органу)</t>
  </si>
  <si>
    <t>Код</t>
  </si>
  <si>
    <t>Найменування джерел надходжень</t>
  </si>
  <si>
    <t>Пояснення, що характеризують джерела фінансування</t>
  </si>
  <si>
    <t>х</t>
  </si>
  <si>
    <t>Інші джерела фінансування (за видами)</t>
  </si>
  <si>
    <t>(підпис)</t>
  </si>
  <si>
    <t>(прізвище та ініціали)</t>
  </si>
  <si>
    <t>0311140</t>
  </si>
  <si>
    <t>070701</t>
  </si>
  <si>
    <t xml:space="preserve">Указ Президента України від 11.05.1999 № 494/99 "Про додаткові заходи щодо забезпечення випуску історико - меморіального серіалу "Книга Пам'яті України" та від 13.08.2002 № 713/202 "Про історико - меморіальний серіал "Книга Пам'яті України" та постанов Кабінету Міністрів України від 11.09.1992 № 530 "Про підготовку і випуск серії книг "Реабілітовані історією", від 03.04.1996 № 405 "Про продовження випуску "Книги Пам'яті України" </t>
  </si>
  <si>
    <t>Рішення Чернігівської обласної ради від 22 грудня 2005 року "Про створення комунального закладу "Пошукове агентство по створенню науково-документальних серіалів "Книга Пам’яті" та "Реабілітовані історією" Чернігівської обласної ради" та від 2 жовтня 2008 року "Про створення комунального закладу "Науково-методичний центр з випуску Чернігівського тому енциклопедичного видання "Звід пам'яток історії та культури України" Чернігівської обласної ради"</t>
  </si>
  <si>
    <t>Указ Президента України від 28.11.2007 № 1156/2007 "Про додаткові заходи з підготовки і випуску багатотомного енциклопедичного видання "Звід пам'яток історії та культури України"</t>
  </si>
  <si>
    <t>мережа</t>
  </si>
  <si>
    <t>кількість штатних одиниць</t>
  </si>
  <si>
    <t>штатний розпис</t>
  </si>
  <si>
    <t>ефективності:</t>
  </si>
  <si>
    <t>тис. грн</t>
  </si>
  <si>
    <t>витрати</t>
  </si>
  <si>
    <t>звіт</t>
  </si>
  <si>
    <t>кількість видань</t>
  </si>
  <si>
    <t>розпис бюджетних призначень</t>
  </si>
  <si>
    <t>розрахунок</t>
  </si>
  <si>
    <t>витрати на одне видання</t>
  </si>
  <si>
    <t>тис. грн / од.</t>
  </si>
  <si>
    <t>грн / од.</t>
  </si>
  <si>
    <t>Підвищення кваліфікації, перепідготовка кадрів  закладами 
післядипломної освіти ІІІ і ІV рівнів акредитації (академіями, 
інститутами, центрами підвищення кваліфікації)</t>
  </si>
  <si>
    <t>Підвищення професійної компетентності державних службовців, посадових осіб місцевого самоврядування та депутатів
місцевих рад шляхом створення умов для їх безперервної освіти, набуття знань, умінь та навичок, необхідних для провадження 
професійної та депутатської діяльності</t>
  </si>
  <si>
    <t>кількість штатних одиниць всього</t>
  </si>
  <si>
    <t>витрати на 1 фахівця, що підвищить кваліфікацію</t>
  </si>
  <si>
    <t>статистичний звіт</t>
  </si>
  <si>
    <t xml:space="preserve">відсоток фахівців, які успішно пройдуть підвищення кваліфікації та отримають відповідний документ </t>
  </si>
  <si>
    <t>Розпорядження Чернігівської обласної державної адміністрації від 30.01.2009 № 18-ос "Про відзнаки обласної державної адміністрації"</t>
  </si>
  <si>
    <t>Рішення Чернігівської обласної ради від 23 грудня 2011 року "Про Програму інформатизації Чернігівської області на 2012-2014 роки"</t>
  </si>
  <si>
    <t>Джерело інформації</t>
  </si>
  <si>
    <t>Програма інформатизації Чернігівської області на 2012-2014 роки</t>
  </si>
  <si>
    <t>розпорядження</t>
  </si>
  <si>
    <t>кількість заходів</t>
  </si>
  <si>
    <t>витрати на один захід</t>
  </si>
  <si>
    <t>звіт про виконання Програми інформатизації Чернігівської області на 2012-2014 роки</t>
  </si>
  <si>
    <t>кількість абонентів області, в яких запроваджено доступ до сервісів обласного веб-порталу, корпоративної мережі, документообігу та IP-телефонії</t>
  </si>
  <si>
    <t>витрати на одного абонента</t>
  </si>
  <si>
    <t>кількість обстежених об'єктів культурної спадщини (пам'яток) і кількість написаних та науково відредагованих статей про пам'ятки історії та культури Чернігівщини</t>
  </si>
  <si>
    <t>Дудко В.В.</t>
  </si>
  <si>
    <t>Одиниця виміру</t>
  </si>
  <si>
    <t>витрати на одну обстежену пам’ятку і написану та науково відредаговану статтю про пам'ятки історії та культури Чернігівщини</t>
  </si>
  <si>
    <t>кількість нагороджених Почесними грамотами і Подяками голови</t>
  </si>
  <si>
    <t>витрати на одного нагородженого Почесними грамотами і Подяками голови</t>
  </si>
  <si>
    <t>Чернігівської обласної державної
адміністрації</t>
  </si>
  <si>
    <t>спеціальний фонд</t>
  </si>
  <si>
    <t>кількість фахівців, які пройдуть підвищення кваліфікації</t>
  </si>
  <si>
    <t>Підтримка книговидання</t>
  </si>
  <si>
    <t>Постанова Кабінету Міністрів України від 28.11.2012 р. № 1124 "Про додаткові заходи щодо забезпечення підготовки і видання науково-документальної серії книг “Реабілітовані історією”</t>
  </si>
  <si>
    <t>____________</t>
  </si>
  <si>
    <r>
      <t>(КТФКВК)</t>
    </r>
    <r>
      <rPr>
        <vertAlign val="superscript"/>
        <sz val="10"/>
        <rFont val="Arial Cyr"/>
        <family val="2"/>
      </rPr>
      <t>1</t>
    </r>
  </si>
  <si>
    <r>
      <t>5</t>
    </r>
    <r>
      <rPr>
        <sz val="10"/>
        <rFont val="Arial Cyr"/>
        <family val="0"/>
      </rPr>
      <t>.</t>
    </r>
    <r>
      <rPr>
        <b/>
        <sz val="10"/>
        <rFont val="Arial Cyr"/>
        <family val="0"/>
      </rPr>
      <t>Підстави для виконання бюджетної програми</t>
    </r>
  </si>
  <si>
    <r>
      <t>7</t>
    </r>
    <r>
      <rPr>
        <sz val="10"/>
        <rFont val="Arial Cyr"/>
        <family val="0"/>
      </rPr>
      <t xml:space="preserve">. </t>
    </r>
    <r>
      <rPr>
        <b/>
        <sz val="10"/>
        <rFont val="Arial Cyr"/>
        <family val="0"/>
      </rPr>
      <t>Підпрограми, спрямовані на досягнення мети, визначеної паспортом бюджетної програми</t>
    </r>
  </si>
  <si>
    <r>
      <t>1</t>
    </r>
    <r>
      <rPr>
        <sz val="10"/>
        <rFont val="Arial Cyr"/>
        <family val="0"/>
      </rPr>
      <t xml:space="preserve"> Код Тимчасової класифікації видатків та кредитування місцевих бюджетів вказується лише у випадку, коли бюджетна програма не поділяється на підпрограми.</t>
    </r>
  </si>
  <si>
    <r>
      <t>2</t>
    </r>
    <r>
      <rPr>
        <sz val="10"/>
        <rFont val="Arial Cyr"/>
        <family val="0"/>
      </rPr>
      <t xml:space="preserve"> Пункт 11 заповнюється тільки для затверджених у місцевому бюджеті видатків / надання кредитів на реалізацію інвестиційних проектів.</t>
    </r>
  </si>
  <si>
    <t>КТКВК</t>
  </si>
  <si>
    <t>КПКВК</t>
  </si>
  <si>
    <t>Назва підпрограми</t>
  </si>
  <si>
    <t>8. Обсяги фінансування бюджетної програми у розрізі підпрограм та завдань</t>
  </si>
  <si>
    <t>Підпрограма / завдання бюджетної програми</t>
  </si>
  <si>
    <t>загальний фонд</t>
  </si>
  <si>
    <t>Усього</t>
  </si>
  <si>
    <t>9. Перелік державних / регіональних цільових програм, які виконуються у складі бюджетної програми</t>
  </si>
  <si>
    <t>Назва державної / регіональної цільової програми та підпрограми</t>
  </si>
  <si>
    <t>10. Результативні показники бюджетної програми у розрізі підпрограм і завдань</t>
  </si>
  <si>
    <r>
      <t>11. Джерела фінансування інвестиційних проектів у розрізі підпрограм</t>
    </r>
    <r>
      <rPr>
        <b/>
        <vertAlign val="superscript"/>
        <sz val="10"/>
        <rFont val="Arial Cyr"/>
        <family val="2"/>
      </rPr>
      <t>2</t>
    </r>
  </si>
  <si>
    <t>План звітного періоду (рік)</t>
  </si>
  <si>
    <t>Прогноз до кінця реалізації інвестиційного проекту</t>
  </si>
  <si>
    <t>Інвестиційний проект 1</t>
  </si>
  <si>
    <t>Підпрограма 1</t>
  </si>
  <si>
    <t>Надходження із бюджету</t>
  </si>
  <si>
    <t>…</t>
  </si>
  <si>
    <t>Інвестиційний проект 2</t>
  </si>
  <si>
    <t>Касові видатки станом на
1 січня звітного періоду</t>
  </si>
  <si>
    <t>0317213</t>
  </si>
  <si>
    <r>
      <t>спеціального фонду -</t>
    </r>
    <r>
      <rPr>
        <b/>
        <u val="single"/>
        <sz val="10"/>
        <rFont val="Arial Cyr"/>
        <family val="0"/>
      </rPr>
      <t xml:space="preserve"> 0,0 тис. гривень</t>
    </r>
  </si>
  <si>
    <t>0318601</t>
  </si>
  <si>
    <t>Відзначення державних та професійних свят, ювілейних дат, заохочення за заслуги перед Чернігівською областю, здійснення представницьких та інших заходів</t>
  </si>
  <si>
    <t>0318602</t>
  </si>
  <si>
    <t>Забезпечення належної організації заходів з відзначення державних та професійних свят, ювілейних дат, заохочення за заслуги перед Чернігівщиною, здійснення представницьких та інших заходів, піднесення ролі та авторитету видатних громадських діячів, які внесли суттєвий вклад у зміцнення територіальних громад області</t>
  </si>
  <si>
    <t>Розбудова інформаційного суспільства та регіональної складової електронної інформаційної системи „Електронний уряд”, удосконалення системи забезпечення місцевих органів влади повною й достовірною інформацією для підтримки процесів прийняття управлінських рішень, забезпечення інформаційних потреб громадян, суспільства та держави, сприяння соціально-економічному розвитку регіону шляхом упровадження сучасних та перспективних інформаційних технологій в усі сфери життєдіяльності регіону</t>
  </si>
  <si>
    <t>Інформатизація Чернігівської області</t>
  </si>
  <si>
    <t>Розпорядження</t>
  </si>
  <si>
    <t>"_____"____________2014р.№_____________</t>
  </si>
  <si>
    <t>бюджетної програми місцевого бюджету на 2014 рік</t>
  </si>
  <si>
    <t>Забезпечення здійснення нагородження Почесними грамотами обласної державної адміністрації, Подяками голови обласної державної адміністрації, спільними Почесними грамотами облдержадміністрації та облради окремих працівників, трудових колективів та інших осіб, які досягли високого професіоналізму і визначних успіхів у виробничій, науковій, меценатській, державній, військовій, творчій та інших сферах діяльності, зробили вагомий внесок у створення матеріальних і духовних цінностей або мають інші заслуги перед Чернігівщиною та Україною, а також погашення бюджетної кредиторської заборгованості за відповідними видатками, що склалась станом на 01.01.2014, у сумі 10,19 грн</t>
  </si>
  <si>
    <t>Забезпечення організації заходів з відзначення державних та професійних свят, ювілейних дат, здійснення представницьких та інших заходів, а також погашення бюджетної кредиторської заборгованості за відповідними видатками, що склалась станом на 01.01.2014, у сумі 16051,90 грн</t>
  </si>
  <si>
    <t>обласної державної адміністрації</t>
  </si>
  <si>
    <r>
      <t xml:space="preserve">Обсяг бюджетних призначень / бюджетних асигнувань - 769,1 тис. гривень, у тому числі загального фонду -   </t>
    </r>
    <r>
      <rPr>
        <b/>
        <u val="single"/>
        <sz val="10"/>
        <rFont val="Arial Cyr"/>
        <family val="0"/>
      </rPr>
      <t xml:space="preserve"> </t>
    </r>
    <r>
      <rPr>
        <b/>
        <u val="single"/>
        <sz val="10"/>
        <rFont val="Arial Cyr"/>
        <family val="2"/>
      </rPr>
      <t xml:space="preserve">769,1    </t>
    </r>
    <r>
      <rPr>
        <b/>
        <sz val="10"/>
        <rFont val="Arial Cyr"/>
        <family val="0"/>
      </rPr>
      <t xml:space="preserve">    тис. гривень  та</t>
    </r>
  </si>
  <si>
    <r>
      <t>спеціального фонду -</t>
    </r>
    <r>
      <rPr>
        <b/>
        <u val="single"/>
        <sz val="10"/>
        <rFont val="Arial Cyr"/>
        <family val="0"/>
      </rPr>
      <t xml:space="preserve"> 45,0 тис. гривень</t>
    </r>
  </si>
  <si>
    <r>
      <t xml:space="preserve">Обсяг бюджетних призначень / бюджетних асигнувань - 641,6 тис. гривень, у тому числі загального фонду -   </t>
    </r>
    <r>
      <rPr>
        <b/>
        <u val="single"/>
        <sz val="10"/>
        <rFont val="Arial Cyr"/>
        <family val="0"/>
      </rPr>
      <t xml:space="preserve"> </t>
    </r>
    <r>
      <rPr>
        <b/>
        <u val="single"/>
        <sz val="10"/>
        <rFont val="Arial Cyr"/>
        <family val="2"/>
      </rPr>
      <t xml:space="preserve">596,6    </t>
    </r>
    <r>
      <rPr>
        <b/>
        <sz val="10"/>
        <rFont val="Arial Cyr"/>
        <family val="0"/>
      </rPr>
      <t xml:space="preserve">    тис. гривень  та</t>
    </r>
  </si>
  <si>
    <t>Забезпечення функціонування та розвитку телекомунікаційного середовища регіону, регіональних інформаційних систем, інформаційно-аналітичних систем органів виконавчої влади та органів місцевого самоврядування області, формування системи регіональних електронних інформаційних ресурсів</t>
  </si>
  <si>
    <r>
      <t xml:space="preserve">Обсяг бюджетних призначень / бюджетних асигнувань - 994,9 тис. гривень, у тому числі загального фонду -   </t>
    </r>
    <r>
      <rPr>
        <b/>
        <u val="single"/>
        <sz val="10"/>
        <rFont val="Arial Cyr"/>
        <family val="0"/>
      </rPr>
      <t xml:space="preserve"> </t>
    </r>
    <r>
      <rPr>
        <b/>
        <u val="single"/>
        <sz val="10"/>
        <rFont val="Arial Cyr"/>
        <family val="2"/>
      </rPr>
      <t xml:space="preserve">994,9    </t>
    </r>
    <r>
      <rPr>
        <b/>
        <sz val="10"/>
        <rFont val="Arial Cyr"/>
        <family val="0"/>
      </rPr>
      <t xml:space="preserve">    тис. гривень  та</t>
    </r>
  </si>
  <si>
    <r>
      <t>спеціального фонду -</t>
    </r>
    <r>
      <rPr>
        <b/>
        <u val="single"/>
        <sz val="10"/>
        <rFont val="Arial Cyr"/>
        <family val="0"/>
      </rPr>
      <t xml:space="preserve"> 63,8 тис. гривень</t>
    </r>
  </si>
  <si>
    <r>
      <t xml:space="preserve">Обсяг бюджетних призначень / бюджетних асигнувань - 1110,6 тис. гривень, у тому числі загального фонду -   </t>
    </r>
    <r>
      <rPr>
        <b/>
        <u val="single"/>
        <sz val="10"/>
        <rFont val="Arial Cyr"/>
        <family val="0"/>
      </rPr>
      <t xml:space="preserve"> </t>
    </r>
    <r>
      <rPr>
        <b/>
        <u val="single"/>
        <sz val="10"/>
        <rFont val="Arial Cyr"/>
        <family val="2"/>
      </rPr>
      <t xml:space="preserve">1046,8    </t>
    </r>
    <r>
      <rPr>
        <b/>
        <sz val="10"/>
        <rFont val="Arial Cyr"/>
        <family val="0"/>
      </rPr>
      <t xml:space="preserve">    тис. гривень  та</t>
    </r>
  </si>
  <si>
    <t>Обстеження стану пам'яток історії та культури області. Підготовка та наукове редагування текстів статей про досліджені пам'ятки історії та культури області з ілюстративним матеріалом про них, а також погашення бюджетної кредиторської заборгованості за відповідними видатками, що склалась станом на 01.01.2014, у сумі 35808,93 грн</t>
  </si>
  <si>
    <t>Здійснити підвищення кваліфікації або перепідготовку державних службовців, посадових осіб місцевого самоврядування та депутатів місцевих рад для набуття ними знань, умінь та навичок, необхідних для провадження професійної та депутатської діяльності, а також погашення бюджетної кредиторської заборгованості за відповідними видатками, що склалась станом на 01.01.2014, у сумі 3986,87 грн</t>
  </si>
  <si>
    <t>Увічнення пам’яті загиблих у роки І та ІІ світових воєн та громадян, що зазнали політичних репресій за радянської доби на території Чернігівської області, збирання та систематизація інформації про загиблих і репресованих та безкоштовне надання такої інформації громадськості у вільному доступі у обсязі підготовки та публікації чергового тому "Реабілітовані історією", підготовки науково-документальних видань "Чернігівська губернія в роки І світової війни", "Анатомія селянських повстань на Україні у 1920-30 рр.", підготовки додаткового тому "Книга Пам’яті України. Чернігівська область". Узагальнення  та систематизація інформації про історико-культурну спадщину Чернігівщини, детальний науковий опис її об'єктів, видання Чернігівського тому енциклопедичного видання "Звід пам'яток історії та культури України"</t>
  </si>
  <si>
    <t>Підготовка, публікація та розповсюдження згідно плану розподілу чергового тому "Реабілітовані історією", підготовка науково-документальних видань "Чернігівська губернія в роки І світової війни", "Анатомія селянських повстань на Україні у 1920-30 рр.", додаткового тому «Книга Пам’яті України. Чернігівська область» (здійснення пошукової, археографічної роботи, упорядкування та опрацювання зібраних матеріалів, упорядкування науково-довідкового апарату, підготовка рукописів томів до друку, тиражування видань). Створення, оновлення та упорядкування обласного електронного банку даних  загиблих у роки І та ІІ світових воєн та громадян, що зазнали політичних репресій за радянської доби (на основі виявлених матеріалів), а також погашення бюджетної кредиторської заборгованості за відповідними видатками, що склалась станом на 01.01.2014, у сумі 21821,81 грн</t>
  </si>
  <si>
    <t>план-графік згідно розпор. ОДА від 23.12.2013
№ 54</t>
  </si>
  <si>
    <t>Конституція України, Бюджетний кодекс України, Закон України "Про Державний бюджет України на 2014 рік", наказ Міністерства фінансів України від 09.07.2010 № 679 "Правила складання паспортів бюджетних програм місцевих бюджетів та звітів про їх виконання", рішення Чернігівської обласної ради "Про обласний бюджет на 2014 рік"</t>
  </si>
  <si>
    <t>департаменту фінансів Чернігівської
обласної державної адміністрації</t>
  </si>
  <si>
    <t>Директор департаменту фінансів Чернігівської</t>
  </si>
  <si>
    <t>Заступник керівника апарату Чернігівської</t>
  </si>
  <si>
    <t>Музика Ю.В.</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</si>
</sst>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0"/>
    <numFmt numFmtId="181" formatCode="0.0"/>
    <numFmt numFmtId="182" formatCode="0.0000"/>
    <numFmt numFmtId="183" formatCode="0.00000"/>
    <numFmt numFmtId="184" formatCode="0.000000"/>
    <numFmt numFmtId="185" formatCode="0.0000000"/>
  </numFmts>
  <fonts count="48">
    <font>
      <sz val="10"/>
      <name val="Arial Cyr"/>
      <family val="0"/>
    </font>
    <font>
      <sz val="8"/>
      <name val="Arial Cyr"/>
      <family val="0"/>
    </font>
    <font>
      <b/>
      <sz val="10"/>
      <name val="Arial Cyr"/>
      <family val="0"/>
    </font>
    <font>
      <b/>
      <u val="single"/>
      <sz val="10"/>
      <name val="Arial Cyr"/>
      <family val="0"/>
    </font>
    <font>
      <b/>
      <sz val="9"/>
      <name val="Arial Cyr"/>
      <family val="0"/>
    </font>
    <font>
      <sz val="9"/>
      <name val="Arial Cyr"/>
      <family val="0"/>
    </font>
    <font>
      <i/>
      <sz val="10"/>
      <name val="Times New Roman"/>
      <family val="1"/>
    </font>
    <font>
      <sz val="9"/>
      <name val="Times New Roman"/>
      <family val="1"/>
    </font>
    <font>
      <b/>
      <sz val="11"/>
      <name val="Times New Roman"/>
      <family val="1"/>
    </font>
    <font>
      <b/>
      <sz val="12"/>
      <name val="Arial Cyr"/>
      <family val="0"/>
    </font>
    <font>
      <b/>
      <sz val="8"/>
      <name val="Arial Cyr"/>
      <family val="0"/>
    </font>
    <font>
      <vertAlign val="superscript"/>
      <sz val="10"/>
      <name val="Arial Cyr"/>
      <family val="2"/>
    </font>
    <font>
      <b/>
      <vertAlign val="superscript"/>
      <sz val="10"/>
      <name val="Arial Cyr"/>
      <family val="2"/>
    </font>
    <font>
      <i/>
      <sz val="10"/>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7" fillId="32" borderId="0" applyNumberFormat="0" applyBorder="0" applyAlignment="0" applyProtection="0"/>
  </cellStyleXfs>
  <cellXfs count="122">
    <xf numFmtId="0" fontId="0" fillId="0" borderId="0" xfId="0" applyAlignment="1">
      <alignment/>
    </xf>
    <xf numFmtId="0" fontId="2" fillId="0" borderId="0" xfId="0" applyFont="1" applyAlignment="1">
      <alignment/>
    </xf>
    <xf numFmtId="0" fontId="0" fillId="0" borderId="0" xfId="0" applyFont="1" applyAlignment="1">
      <alignment/>
    </xf>
    <xf numFmtId="0" fontId="2" fillId="0" borderId="0" xfId="0" applyFont="1" applyBorder="1" applyAlignment="1">
      <alignment/>
    </xf>
    <xf numFmtId="0" fontId="0" fillId="0" borderId="0" xfId="0" applyBorder="1" applyAlignment="1">
      <alignment/>
    </xf>
    <xf numFmtId="1" fontId="0" fillId="0" borderId="10" xfId="0" applyNumberFormat="1" applyFont="1" applyBorder="1" applyAlignment="1">
      <alignment horizontal="center" vertical="center"/>
    </xf>
    <xf numFmtId="0" fontId="0" fillId="0" borderId="10" xfId="0" applyBorder="1" applyAlignment="1">
      <alignment/>
    </xf>
    <xf numFmtId="0" fontId="2" fillId="0" borderId="10" xfId="0" applyFont="1" applyBorder="1" applyAlignment="1">
      <alignment/>
    </xf>
    <xf numFmtId="0" fontId="2" fillId="0" borderId="10" xfId="0" applyFont="1" applyBorder="1" applyAlignment="1">
      <alignment horizontal="left"/>
    </xf>
    <xf numFmtId="0" fontId="6" fillId="0" borderId="10" xfId="0" applyFont="1" applyBorder="1" applyAlignment="1">
      <alignment horizontal="center" vertical="top" wrapText="1"/>
    </xf>
    <xf numFmtId="0" fontId="7" fillId="0" borderId="10" xfId="0" applyFont="1" applyBorder="1" applyAlignment="1">
      <alignment horizontal="center" vertical="top" wrapText="1"/>
    </xf>
    <xf numFmtId="0" fontId="0" fillId="0" borderId="10" xfId="0" applyBorder="1" applyAlignment="1">
      <alignment horizontal="center" vertical="center" wrapText="1"/>
    </xf>
    <xf numFmtId="0" fontId="8" fillId="0" borderId="10" xfId="0" applyFont="1" applyBorder="1" applyAlignment="1">
      <alignment vertical="top" wrapText="1"/>
    </xf>
    <xf numFmtId="0" fontId="9" fillId="0" borderId="0" xfId="0" applyFont="1" applyAlignment="1">
      <alignment/>
    </xf>
    <xf numFmtId="0" fontId="0" fillId="0" borderId="0" xfId="0" applyAlignment="1">
      <alignment wrapText="1"/>
    </xf>
    <xf numFmtId="0" fontId="7" fillId="0" borderId="10" xfId="0" applyFont="1" applyBorder="1" applyAlignment="1">
      <alignment horizontal="center" vertical="center" wrapText="1"/>
    </xf>
    <xf numFmtId="0" fontId="0" fillId="0" borderId="10" xfId="0" applyBorder="1" applyAlignment="1">
      <alignment horizontal="center" vertical="center"/>
    </xf>
    <xf numFmtId="49" fontId="0" fillId="0" borderId="0" xfId="0" applyNumberFormat="1" applyBorder="1" applyAlignment="1">
      <alignment horizontal="center"/>
    </xf>
    <xf numFmtId="0" fontId="0" fillId="0" borderId="0" xfId="0" applyFont="1" applyAlignment="1">
      <alignment/>
    </xf>
    <xf numFmtId="0" fontId="0" fillId="0" borderId="0" xfId="0" applyFill="1" applyBorder="1" applyAlignment="1">
      <alignment/>
    </xf>
    <xf numFmtId="0" fontId="2" fillId="0" borderId="11" xfId="0" applyFont="1" applyBorder="1" applyAlignment="1">
      <alignment horizontal="center" vertical="center" wrapText="1"/>
    </xf>
    <xf numFmtId="0" fontId="2" fillId="0" borderId="10" xfId="0" applyFont="1" applyBorder="1" applyAlignment="1">
      <alignment/>
    </xf>
    <xf numFmtId="0" fontId="9" fillId="0" borderId="12" xfId="0" applyFont="1" applyBorder="1" applyAlignment="1">
      <alignment/>
    </xf>
    <xf numFmtId="0" fontId="0" fillId="0" borderId="13" xfId="0" applyBorder="1" applyAlignment="1">
      <alignment horizontal="center"/>
    </xf>
    <xf numFmtId="49" fontId="0" fillId="0" borderId="0" xfId="0" applyNumberFormat="1" applyAlignment="1">
      <alignment horizontal="center"/>
    </xf>
    <xf numFmtId="0" fontId="4" fillId="0" borderId="10" xfId="0" applyFont="1" applyBorder="1" applyAlignment="1">
      <alignment vertical="top"/>
    </xf>
    <xf numFmtId="0" fontId="6" fillId="0" borderId="10" xfId="0" applyFont="1" applyBorder="1" applyAlignment="1">
      <alignment horizontal="left" vertical="center" wrapText="1"/>
    </xf>
    <xf numFmtId="0" fontId="6" fillId="0" borderId="10" xfId="0" applyFont="1" applyBorder="1" applyAlignment="1">
      <alignment horizontal="left" vertical="top" wrapText="1"/>
    </xf>
    <xf numFmtId="0" fontId="5" fillId="0" borderId="10" xfId="0" applyNumberFormat="1" applyFont="1" applyBorder="1" applyAlignment="1">
      <alignment horizontal="left" vertical="center" wrapText="1"/>
    </xf>
    <xf numFmtId="0" fontId="1" fillId="0" borderId="10" xfId="0" applyFont="1" applyBorder="1" applyAlignment="1">
      <alignment horizontal="center" vertical="center" wrapText="1"/>
    </xf>
    <xf numFmtId="0" fontId="10" fillId="0" borderId="10" xfId="0" applyNumberFormat="1" applyFont="1" applyBorder="1" applyAlignment="1">
      <alignment vertical="top" wrapText="1"/>
    </xf>
    <xf numFmtId="0" fontId="2" fillId="0" borderId="10" xfId="0" applyFont="1" applyBorder="1" applyAlignment="1">
      <alignment horizontal="center"/>
    </xf>
    <xf numFmtId="0" fontId="4" fillId="0" borderId="14" xfId="0" applyFont="1" applyBorder="1" applyAlignment="1">
      <alignment horizontal="center" vertical="center" wrapText="1"/>
    </xf>
    <xf numFmtId="0" fontId="11" fillId="0" borderId="0" xfId="0" applyFont="1" applyAlignment="1">
      <alignment/>
    </xf>
    <xf numFmtId="0" fontId="0" fillId="0" borderId="10" xfId="0" applyFont="1" applyBorder="1" applyAlignment="1">
      <alignment vertical="top" wrapText="1"/>
    </xf>
    <xf numFmtId="0" fontId="4" fillId="0" borderId="10" xfId="0" applyFont="1" applyBorder="1" applyAlignment="1">
      <alignment horizontal="center"/>
    </xf>
    <xf numFmtId="0" fontId="2"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0" xfId="0" applyBorder="1" applyAlignment="1">
      <alignment horizontal="center"/>
    </xf>
    <xf numFmtId="0" fontId="2" fillId="0" borderId="0" xfId="0" applyFont="1" applyAlignment="1">
      <alignment/>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5" xfId="0" applyFont="1" applyBorder="1" applyAlignment="1">
      <alignment vertical="top" wrapText="1"/>
    </xf>
    <xf numFmtId="0" fontId="0" fillId="0" borderId="16" xfId="0" applyFont="1" applyBorder="1" applyAlignment="1">
      <alignment vertical="top" wrapText="1"/>
    </xf>
    <xf numFmtId="0" fontId="0" fillId="0" borderId="17" xfId="0" applyFont="1" applyBorder="1" applyAlignment="1">
      <alignment vertical="top" wrapText="1"/>
    </xf>
    <xf numFmtId="0" fontId="0" fillId="0" borderId="15" xfId="0" applyBorder="1" applyAlignment="1">
      <alignment horizontal="left" vertical="top" wrapText="1"/>
    </xf>
    <xf numFmtId="0" fontId="0" fillId="0" borderId="17" xfId="0" applyBorder="1" applyAlignment="1">
      <alignment horizontal="left" vertical="top" wrapText="1"/>
    </xf>
    <xf numFmtId="0" fontId="13" fillId="0" borderId="15" xfId="0" applyFont="1" applyBorder="1" applyAlignment="1">
      <alignment vertical="top" wrapText="1"/>
    </xf>
    <xf numFmtId="0" fontId="13" fillId="0" borderId="16" xfId="0" applyFont="1" applyBorder="1" applyAlignment="1">
      <alignment vertical="top" wrapText="1"/>
    </xf>
    <xf numFmtId="0" fontId="13" fillId="0" borderId="17" xfId="0" applyFont="1" applyBorder="1" applyAlignment="1">
      <alignment vertical="top" wrapText="1"/>
    </xf>
    <xf numFmtId="2" fontId="0" fillId="0" borderId="15" xfId="0" applyNumberFormat="1" applyBorder="1" applyAlignment="1">
      <alignment horizontal="center"/>
    </xf>
    <xf numFmtId="2" fontId="0" fillId="0" borderId="16" xfId="0" applyNumberFormat="1" applyBorder="1" applyAlignment="1">
      <alignment horizontal="center"/>
    </xf>
    <xf numFmtId="2" fontId="0" fillId="0" borderId="17" xfId="0" applyNumberFormat="1" applyBorder="1" applyAlignment="1">
      <alignment horizontal="center"/>
    </xf>
    <xf numFmtId="0" fontId="4" fillId="0" borderId="10" xfId="0" applyFont="1" applyBorder="1" applyAlignment="1">
      <alignment horizontal="center" vertical="center" wrapText="1"/>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180" fontId="0" fillId="0" borderId="15" xfId="0" applyNumberFormat="1" applyFont="1" applyBorder="1" applyAlignment="1">
      <alignment horizontal="right" vertical="center"/>
    </xf>
    <xf numFmtId="180" fontId="0" fillId="0" borderId="17" xfId="0" applyNumberFormat="1" applyFont="1" applyBorder="1" applyAlignment="1">
      <alignment horizontal="right" vertical="center"/>
    </xf>
    <xf numFmtId="180" fontId="0" fillId="0" borderId="10" xfId="0" applyNumberFormat="1" applyFont="1" applyBorder="1" applyAlignment="1">
      <alignment horizontal="right" vertical="center"/>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0" fillId="0" borderId="15" xfId="0" applyBorder="1" applyAlignment="1">
      <alignment horizontal="left" wrapText="1"/>
    </xf>
    <xf numFmtId="0" fontId="0" fillId="0" borderId="17" xfId="0" applyBorder="1" applyAlignment="1">
      <alignment horizontal="left"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4" fillId="0" borderId="14"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1" xfId="0" applyFont="1" applyBorder="1" applyAlignment="1">
      <alignment horizontal="center" wrapText="1"/>
    </xf>
    <xf numFmtId="0" fontId="0" fillId="0" borderId="13" xfId="0" applyBorder="1" applyAlignment="1">
      <alignment horizontal="center"/>
    </xf>
    <xf numFmtId="0" fontId="0" fillId="0" borderId="0" xfId="0" applyAlignment="1">
      <alignment horizontal="left" vertical="top" wrapText="1"/>
    </xf>
    <xf numFmtId="0" fontId="2" fillId="0" borderId="10" xfId="0" applyFont="1" applyBorder="1" applyAlignment="1">
      <alignment horizontal="center"/>
    </xf>
    <xf numFmtId="0" fontId="2" fillId="0" borderId="12" xfId="0" applyFont="1" applyBorder="1" applyAlignment="1">
      <alignment horizontal="left" wrapText="1"/>
    </xf>
    <xf numFmtId="0" fontId="2" fillId="0" borderId="12" xfId="0" applyFont="1" applyBorder="1" applyAlignment="1">
      <alignment horizontal="left"/>
    </xf>
    <xf numFmtId="0" fontId="0" fillId="0" borderId="12" xfId="0" applyBorder="1" applyAlignment="1">
      <alignment wrapText="1"/>
    </xf>
    <xf numFmtId="0" fontId="0" fillId="0" borderId="12" xfId="0" applyBorder="1" applyAlignment="1">
      <alignment horizontal="center"/>
    </xf>
    <xf numFmtId="0" fontId="0" fillId="0" borderId="0" xfId="0" applyAlignment="1">
      <alignment wrapText="1"/>
    </xf>
    <xf numFmtId="0" fontId="2" fillId="0" borderId="14" xfId="0" applyFont="1" applyBorder="1" applyAlignment="1">
      <alignment horizontal="center" vertical="top" wrapText="1"/>
    </xf>
    <xf numFmtId="0" fontId="2" fillId="0" borderId="24" xfId="0" applyFont="1" applyBorder="1" applyAlignment="1">
      <alignment horizontal="center" vertical="top" wrapText="1"/>
    </xf>
    <xf numFmtId="0" fontId="2" fillId="0" borderId="11" xfId="0" applyFont="1" applyBorder="1" applyAlignment="1">
      <alignment horizontal="center" vertical="top" wrapText="1"/>
    </xf>
    <xf numFmtId="0" fontId="2" fillId="0" borderId="15" xfId="0" applyFont="1" applyBorder="1" applyAlignment="1">
      <alignment vertical="top" wrapText="1"/>
    </xf>
    <xf numFmtId="0" fontId="2" fillId="0" borderId="16" xfId="0" applyFont="1" applyBorder="1" applyAlignment="1">
      <alignment vertical="top" wrapText="1"/>
    </xf>
    <xf numFmtId="0" fontId="2" fillId="0" borderId="17" xfId="0" applyFont="1" applyBorder="1" applyAlignment="1">
      <alignment vertical="top" wrapText="1"/>
    </xf>
    <xf numFmtId="0" fontId="2" fillId="0" borderId="18" xfId="0" applyFont="1" applyBorder="1" applyAlignment="1">
      <alignment horizontal="center"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2" fillId="0" borderId="22" xfId="0" applyFont="1" applyBorder="1" applyAlignment="1">
      <alignment horizontal="center" vertical="top" wrapText="1"/>
    </xf>
    <xf numFmtId="0" fontId="2" fillId="0" borderId="23" xfId="0" applyFont="1" applyBorder="1" applyAlignment="1">
      <alignment horizontal="center" vertical="top" wrapText="1"/>
    </xf>
    <xf numFmtId="0" fontId="0" fillId="0" borderId="13" xfId="0" applyFont="1" applyBorder="1" applyAlignment="1">
      <alignment horizontal="center"/>
    </xf>
    <xf numFmtId="0" fontId="9" fillId="0" borderId="12" xfId="0" applyFont="1" applyBorder="1" applyAlignment="1">
      <alignment horizontal="center"/>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0" xfId="0" applyBorder="1" applyAlignment="1">
      <alignment horizontal="left" vertical="top" wrapText="1"/>
    </xf>
    <xf numFmtId="181" fontId="0" fillId="0" borderId="15" xfId="0" applyNumberFormat="1" applyBorder="1" applyAlignment="1">
      <alignment horizontal="center"/>
    </xf>
    <xf numFmtId="181" fontId="0" fillId="0" borderId="16" xfId="0" applyNumberFormat="1" applyBorder="1" applyAlignment="1">
      <alignment horizontal="center"/>
    </xf>
    <xf numFmtId="181" fontId="0" fillId="0" borderId="17" xfId="0" applyNumberFormat="1" applyBorder="1" applyAlignment="1">
      <alignment horizontal="center"/>
    </xf>
    <xf numFmtId="0" fontId="0" fillId="0" borderId="0" xfId="0" applyFill="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P116"/>
  <sheetViews>
    <sheetView showZeros="0" tabSelected="1" view="pageBreakPreview" zoomScaleSheetLayoutView="100" zoomScalePageLayoutView="0" workbookViewId="0" topLeftCell="A94">
      <selection activeCell="A110" sqref="A110:IV111"/>
    </sheetView>
  </sheetViews>
  <sheetFormatPr defaultColWidth="9.00390625" defaultRowHeight="12.75"/>
  <cols>
    <col min="1" max="1" width="7.375" style="0" customWidth="1"/>
    <col min="2" max="2" width="30.75390625" style="0" customWidth="1"/>
    <col min="3" max="3" width="9.375" style="0" customWidth="1"/>
    <col min="4" max="4" width="11.75390625" style="0" customWidth="1"/>
    <col min="5" max="5" width="9.625" style="0" customWidth="1"/>
    <col min="6" max="6" width="9.625" style="0" bestFit="1" customWidth="1"/>
    <col min="8" max="9" width="9.625" style="0" bestFit="1" customWidth="1"/>
    <col min="11" max="12" width="9.625" style="0" bestFit="1" customWidth="1"/>
    <col min="14" max="14" width="8.625" style="0" customWidth="1"/>
    <col min="15" max="16" width="8.75390625" style="0" customWidth="1"/>
  </cols>
  <sheetData>
    <row r="2" spans="12:13" ht="12.75">
      <c r="L2" s="2" t="s">
        <v>0</v>
      </c>
      <c r="M2" s="2"/>
    </row>
    <row r="3" spans="12:15" ht="12.75">
      <c r="L3" s="18" t="s">
        <v>116</v>
      </c>
      <c r="M3" s="2"/>
      <c r="N3" s="2"/>
      <c r="O3" s="2"/>
    </row>
    <row r="4" spans="12:16" ht="25.5" customHeight="1">
      <c r="L4" s="92" t="s">
        <v>78</v>
      </c>
      <c r="M4" s="93"/>
      <c r="N4" s="93"/>
      <c r="O4" s="93"/>
      <c r="P4" s="93"/>
    </row>
    <row r="5" ht="12.75">
      <c r="L5" s="19" t="s">
        <v>28</v>
      </c>
    </row>
    <row r="6" ht="12.75">
      <c r="L6" t="s">
        <v>29</v>
      </c>
    </row>
    <row r="7" spans="12:16" ht="25.5" customHeight="1">
      <c r="L7" s="92" t="s">
        <v>135</v>
      </c>
      <c r="M7" s="92"/>
      <c r="N7" s="92"/>
      <c r="O7" s="92"/>
      <c r="P7" s="92"/>
    </row>
    <row r="8" ht="12.75">
      <c r="L8" t="s">
        <v>30</v>
      </c>
    </row>
    <row r="9" ht="12.75">
      <c r="L9" t="s">
        <v>117</v>
      </c>
    </row>
    <row r="12" ht="12.75">
      <c r="G12" s="1" t="s">
        <v>1</v>
      </c>
    </row>
    <row r="13" ht="12.75">
      <c r="E13" t="s">
        <v>118</v>
      </c>
    </row>
    <row r="15" spans="1:10" ht="12.75">
      <c r="A15" s="3" t="s">
        <v>2</v>
      </c>
      <c r="B15" s="17" t="s">
        <v>108</v>
      </c>
      <c r="D15" s="95" t="s">
        <v>25</v>
      </c>
      <c r="E15" s="95"/>
      <c r="F15" s="95"/>
      <c r="G15" s="95"/>
      <c r="H15" s="95"/>
      <c r="I15" s="95"/>
      <c r="J15" s="95"/>
    </row>
    <row r="16" spans="1:10" ht="12.75">
      <c r="A16" s="4"/>
      <c r="B16" s="23" t="s">
        <v>3</v>
      </c>
      <c r="D16" s="89" t="s">
        <v>4</v>
      </c>
      <c r="E16" s="89"/>
      <c r="F16" s="89"/>
      <c r="G16" s="89"/>
      <c r="H16" s="89"/>
      <c r="I16" s="89"/>
      <c r="J16" s="89"/>
    </row>
    <row r="18" spans="1:10" ht="12.75">
      <c r="A18" s="1" t="s">
        <v>5</v>
      </c>
      <c r="B18" s="17" t="s">
        <v>108</v>
      </c>
      <c r="D18" s="95" t="s">
        <v>25</v>
      </c>
      <c r="E18" s="95"/>
      <c r="F18" s="95"/>
      <c r="G18" s="95"/>
      <c r="H18" s="95"/>
      <c r="I18" s="95"/>
      <c r="J18" s="95"/>
    </row>
    <row r="19" spans="2:10" ht="12.75">
      <c r="B19" s="23" t="s">
        <v>3</v>
      </c>
      <c r="D19" s="89" t="s">
        <v>27</v>
      </c>
      <c r="E19" s="89"/>
      <c r="F19" s="89"/>
      <c r="G19" s="89"/>
      <c r="H19" s="89"/>
      <c r="I19" s="89"/>
      <c r="J19" s="89"/>
    </row>
    <row r="20" spans="1:14" ht="43.5" customHeight="1">
      <c r="A20" s="1" t="s">
        <v>6</v>
      </c>
      <c r="B20" s="17" t="s">
        <v>108</v>
      </c>
      <c r="D20" s="24" t="s">
        <v>26</v>
      </c>
      <c r="F20" s="94" t="s">
        <v>81</v>
      </c>
      <c r="G20" s="94"/>
      <c r="H20" s="94"/>
      <c r="I20" s="94"/>
      <c r="J20" s="94"/>
      <c r="K20" s="94"/>
      <c r="L20" s="94"/>
      <c r="M20" s="94"/>
      <c r="N20" s="94"/>
    </row>
    <row r="21" spans="2:14" ht="14.25">
      <c r="B21" s="23" t="s">
        <v>3</v>
      </c>
      <c r="D21" s="23" t="s">
        <v>84</v>
      </c>
      <c r="F21" s="89" t="s">
        <v>7</v>
      </c>
      <c r="G21" s="89"/>
      <c r="H21" s="89"/>
      <c r="I21" s="89"/>
      <c r="J21" s="89"/>
      <c r="K21" s="89"/>
      <c r="L21" s="89"/>
      <c r="M21" s="89"/>
      <c r="N21" s="89"/>
    </row>
    <row r="23" spans="1:2" ht="12.75">
      <c r="A23" s="1" t="s">
        <v>8</v>
      </c>
      <c r="B23" s="1" t="s">
        <v>126</v>
      </c>
    </row>
    <row r="24" spans="2:14" ht="12.75">
      <c r="B24" s="1" t="s">
        <v>109</v>
      </c>
      <c r="J24" s="1"/>
      <c r="K24" s="1"/>
      <c r="L24" s="1"/>
      <c r="M24" s="1"/>
      <c r="N24" s="1"/>
    </row>
    <row r="26" ht="12.75">
      <c r="A26" s="1" t="s">
        <v>85</v>
      </c>
    </row>
    <row r="27" spans="2:14" ht="39" customHeight="1">
      <c r="B27" s="90" t="s">
        <v>134</v>
      </c>
      <c r="C27" s="90"/>
      <c r="D27" s="90"/>
      <c r="E27" s="90"/>
      <c r="F27" s="90"/>
      <c r="G27" s="90"/>
      <c r="H27" s="90"/>
      <c r="I27" s="90"/>
      <c r="J27" s="90"/>
      <c r="K27" s="90"/>
      <c r="L27" s="90"/>
      <c r="M27" s="90"/>
      <c r="N27" s="90"/>
    </row>
    <row r="28" spans="2:14" ht="38.25" customHeight="1">
      <c r="B28" s="90" t="s">
        <v>40</v>
      </c>
      <c r="C28" s="90"/>
      <c r="D28" s="90"/>
      <c r="E28" s="90"/>
      <c r="F28" s="90"/>
      <c r="G28" s="90"/>
      <c r="H28" s="90"/>
      <c r="I28" s="90"/>
      <c r="J28" s="90"/>
      <c r="K28" s="90"/>
      <c r="L28" s="90"/>
      <c r="M28" s="90"/>
      <c r="N28" s="90"/>
    </row>
    <row r="29" spans="2:14" ht="27.75" customHeight="1">
      <c r="B29" s="90" t="s">
        <v>82</v>
      </c>
      <c r="C29" s="90"/>
      <c r="D29" s="90"/>
      <c r="E29" s="90"/>
      <c r="F29" s="90"/>
      <c r="G29" s="90"/>
      <c r="H29" s="90"/>
      <c r="I29" s="90"/>
      <c r="J29" s="90"/>
      <c r="K29" s="90"/>
      <c r="L29" s="90"/>
      <c r="M29" s="90"/>
      <c r="N29" s="90"/>
    </row>
    <row r="30" spans="2:14" ht="27" customHeight="1">
      <c r="B30" s="90" t="s">
        <v>42</v>
      </c>
      <c r="C30" s="90"/>
      <c r="D30" s="90"/>
      <c r="E30" s="90"/>
      <c r="F30" s="90"/>
      <c r="G30" s="90"/>
      <c r="H30" s="90"/>
      <c r="I30" s="90"/>
      <c r="J30" s="90"/>
      <c r="K30" s="90"/>
      <c r="L30" s="90"/>
      <c r="M30" s="90"/>
      <c r="N30" s="90"/>
    </row>
    <row r="31" spans="2:14" ht="40.5" customHeight="1">
      <c r="B31" s="90" t="s">
        <v>41</v>
      </c>
      <c r="C31" s="90"/>
      <c r="D31" s="90"/>
      <c r="E31" s="90"/>
      <c r="F31" s="90"/>
      <c r="G31" s="90"/>
      <c r="H31" s="90"/>
      <c r="I31" s="90"/>
      <c r="J31" s="90"/>
      <c r="K31" s="90"/>
      <c r="L31" s="90"/>
      <c r="M31" s="90"/>
      <c r="N31" s="90"/>
    </row>
    <row r="33" ht="12.75">
      <c r="A33" s="1" t="s">
        <v>9</v>
      </c>
    </row>
    <row r="34" spans="1:14" ht="71.25" customHeight="1">
      <c r="A34" s="96" t="s">
        <v>131</v>
      </c>
      <c r="B34" s="96"/>
      <c r="C34" s="96"/>
      <c r="D34" s="96"/>
      <c r="E34" s="96"/>
      <c r="F34" s="96"/>
      <c r="G34" s="96"/>
      <c r="H34" s="96"/>
      <c r="I34" s="96"/>
      <c r="J34" s="96"/>
      <c r="K34" s="96"/>
      <c r="L34" s="96"/>
      <c r="M34" s="96"/>
      <c r="N34" s="96"/>
    </row>
    <row r="35" spans="1:14" ht="12.75">
      <c r="A35" s="14"/>
      <c r="B35" s="14"/>
      <c r="C35" s="14"/>
      <c r="D35" s="14"/>
      <c r="E35" s="14"/>
      <c r="F35" s="14"/>
      <c r="G35" s="14"/>
      <c r="H35" s="14"/>
      <c r="I35" s="14"/>
      <c r="J35" s="14"/>
      <c r="K35" s="14"/>
      <c r="L35" s="14"/>
      <c r="M35" s="14"/>
      <c r="N35" s="14"/>
    </row>
    <row r="36" ht="12.75">
      <c r="A36" s="1" t="s">
        <v>86</v>
      </c>
    </row>
    <row r="38" spans="1:14" ht="12.75">
      <c r="A38" s="35" t="s">
        <v>15</v>
      </c>
      <c r="B38" s="31" t="s">
        <v>89</v>
      </c>
      <c r="C38" s="31" t="s">
        <v>90</v>
      </c>
      <c r="D38" s="91" t="s">
        <v>91</v>
      </c>
      <c r="E38" s="91"/>
      <c r="F38" s="91"/>
      <c r="G38" s="91"/>
      <c r="H38" s="91"/>
      <c r="I38" s="91"/>
      <c r="J38" s="91"/>
      <c r="K38" s="91"/>
      <c r="L38" s="91"/>
      <c r="M38" s="91"/>
      <c r="N38" s="91"/>
    </row>
    <row r="39" spans="1:14" ht="31.5" customHeight="1">
      <c r="A39" s="25"/>
      <c r="B39" s="34"/>
      <c r="C39" s="34"/>
      <c r="D39" s="117"/>
      <c r="E39" s="117"/>
      <c r="F39" s="117"/>
      <c r="G39" s="117"/>
      <c r="H39" s="117"/>
      <c r="I39" s="117"/>
      <c r="J39" s="117"/>
      <c r="K39" s="117"/>
      <c r="L39" s="117"/>
      <c r="M39" s="117"/>
      <c r="N39" s="117"/>
    </row>
    <row r="41" ht="12.75">
      <c r="A41" s="1" t="s">
        <v>92</v>
      </c>
    </row>
    <row r="42" ht="12.75">
      <c r="N42" t="s">
        <v>22</v>
      </c>
    </row>
    <row r="43" spans="1:14" ht="12.75">
      <c r="A43" s="83" t="s">
        <v>15</v>
      </c>
      <c r="B43" s="86" t="s">
        <v>93</v>
      </c>
      <c r="C43" s="55" t="s">
        <v>10</v>
      </c>
      <c r="D43" s="56"/>
      <c r="E43" s="56"/>
      <c r="F43" s="56"/>
      <c r="G43" s="56"/>
      <c r="H43" s="57"/>
      <c r="I43" s="55" t="s">
        <v>11</v>
      </c>
      <c r="J43" s="56"/>
      <c r="K43" s="56"/>
      <c r="L43" s="56"/>
      <c r="M43" s="56"/>
      <c r="N43" s="57"/>
    </row>
    <row r="44" spans="1:14" ht="12.75" customHeight="1">
      <c r="A44" s="84"/>
      <c r="B44" s="87"/>
      <c r="C44" s="63" t="s">
        <v>94</v>
      </c>
      <c r="D44" s="64"/>
      <c r="E44" s="63" t="s">
        <v>79</v>
      </c>
      <c r="F44" s="64"/>
      <c r="G44" s="63" t="s">
        <v>14</v>
      </c>
      <c r="H44" s="64"/>
      <c r="I44" s="63" t="s">
        <v>94</v>
      </c>
      <c r="J44" s="64"/>
      <c r="K44" s="63" t="s">
        <v>79</v>
      </c>
      <c r="L44" s="64"/>
      <c r="M44" s="63" t="s">
        <v>14</v>
      </c>
      <c r="N44" s="64"/>
    </row>
    <row r="45" spans="1:14" ht="12.75">
      <c r="A45" s="84"/>
      <c r="B45" s="87"/>
      <c r="C45" s="65"/>
      <c r="D45" s="66"/>
      <c r="E45" s="65"/>
      <c r="F45" s="66"/>
      <c r="G45" s="65"/>
      <c r="H45" s="66"/>
      <c r="I45" s="65"/>
      <c r="J45" s="66"/>
      <c r="K45" s="65"/>
      <c r="L45" s="66"/>
      <c r="M45" s="65"/>
      <c r="N45" s="66"/>
    </row>
    <row r="46" spans="1:14" ht="21" customHeight="1">
      <c r="A46" s="85"/>
      <c r="B46" s="88"/>
      <c r="C46" s="67"/>
      <c r="D46" s="68"/>
      <c r="E46" s="67"/>
      <c r="F46" s="68"/>
      <c r="G46" s="67"/>
      <c r="H46" s="68"/>
      <c r="I46" s="67"/>
      <c r="J46" s="68"/>
      <c r="K46" s="67"/>
      <c r="L46" s="68"/>
      <c r="M46" s="67"/>
      <c r="N46" s="68"/>
    </row>
    <row r="47" spans="1:14" ht="12.75">
      <c r="A47" s="32">
        <v>1</v>
      </c>
      <c r="B47" s="32">
        <v>2</v>
      </c>
      <c r="C47" s="61">
        <v>3</v>
      </c>
      <c r="D47" s="62"/>
      <c r="E47" s="61">
        <v>4</v>
      </c>
      <c r="F47" s="62"/>
      <c r="G47" s="61">
        <v>5</v>
      </c>
      <c r="H47" s="62"/>
      <c r="I47" s="61">
        <v>6</v>
      </c>
      <c r="J47" s="62"/>
      <c r="K47" s="61">
        <v>7</v>
      </c>
      <c r="L47" s="62"/>
      <c r="M47" s="61">
        <v>8</v>
      </c>
      <c r="N47" s="62"/>
    </row>
    <row r="48" spans="1:14" ht="347.25" customHeight="1">
      <c r="A48" s="5">
        <v>1</v>
      </c>
      <c r="B48" s="28" t="s">
        <v>132</v>
      </c>
      <c r="C48" s="60">
        <v>324.1</v>
      </c>
      <c r="D48" s="60"/>
      <c r="E48" s="60"/>
      <c r="F48" s="60"/>
      <c r="G48" s="60">
        <f>C48+E48</f>
        <v>324.1</v>
      </c>
      <c r="H48" s="60"/>
      <c r="I48" s="60">
        <v>649.1</v>
      </c>
      <c r="J48" s="60"/>
      <c r="K48" s="60"/>
      <c r="L48" s="60"/>
      <c r="M48" s="60">
        <f>I48+K48</f>
        <v>649.1</v>
      </c>
      <c r="N48" s="60"/>
    </row>
    <row r="49" spans="1:14" ht="12.75">
      <c r="A49" s="37">
        <v>1</v>
      </c>
      <c r="B49" s="37">
        <v>2</v>
      </c>
      <c r="C49" s="54">
        <v>3</v>
      </c>
      <c r="D49" s="54"/>
      <c r="E49" s="54">
        <v>4</v>
      </c>
      <c r="F49" s="54"/>
      <c r="G49" s="54">
        <v>5</v>
      </c>
      <c r="H49" s="54"/>
      <c r="I49" s="54">
        <v>6</v>
      </c>
      <c r="J49" s="54"/>
      <c r="K49" s="54">
        <v>7</v>
      </c>
      <c r="L49" s="54"/>
      <c r="M49" s="54">
        <v>8</v>
      </c>
      <c r="N49" s="54"/>
    </row>
    <row r="50" spans="1:14" ht="153" customHeight="1">
      <c r="A50" s="5">
        <v>2</v>
      </c>
      <c r="B50" s="28" t="s">
        <v>129</v>
      </c>
      <c r="C50" s="60">
        <v>187.6</v>
      </c>
      <c r="D50" s="60"/>
      <c r="E50" s="60"/>
      <c r="F50" s="60"/>
      <c r="G50" s="60">
        <f>C50+E50</f>
        <v>187.6</v>
      </c>
      <c r="H50" s="60"/>
      <c r="I50" s="60">
        <v>345.8</v>
      </c>
      <c r="J50" s="60"/>
      <c r="K50" s="60"/>
      <c r="L50" s="60"/>
      <c r="M50" s="60">
        <f>I50+K50</f>
        <v>345.8</v>
      </c>
      <c r="N50" s="60"/>
    </row>
    <row r="51" spans="1:14" ht="12.75">
      <c r="A51" s="5"/>
      <c r="B51" s="28" t="s">
        <v>95</v>
      </c>
      <c r="C51" s="58">
        <f>SUM(C48:D50)</f>
        <v>514.7</v>
      </c>
      <c r="D51" s="59"/>
      <c r="E51" s="58">
        <f>SUM(E48:F50)</f>
        <v>4</v>
      </c>
      <c r="F51" s="59"/>
      <c r="G51" s="58">
        <f>C51+E51</f>
        <v>518.7</v>
      </c>
      <c r="H51" s="59"/>
      <c r="I51" s="58">
        <f>SUM(I48:J50)</f>
        <v>1000.9000000000001</v>
      </c>
      <c r="J51" s="59"/>
      <c r="K51" s="58">
        <f>SUM(K48:L50)</f>
        <v>7</v>
      </c>
      <c r="L51" s="59"/>
      <c r="M51" s="58">
        <f>I51+K51</f>
        <v>1007.9000000000001</v>
      </c>
      <c r="N51" s="59"/>
    </row>
    <row r="53" ht="12.75">
      <c r="A53" s="1" t="s">
        <v>96</v>
      </c>
    </row>
    <row r="54" ht="12.75">
      <c r="N54" t="s">
        <v>22</v>
      </c>
    </row>
    <row r="55" spans="1:14" ht="12.75" customHeight="1">
      <c r="A55" s="71" t="s">
        <v>97</v>
      </c>
      <c r="B55" s="72"/>
      <c r="C55" s="55" t="s">
        <v>10</v>
      </c>
      <c r="D55" s="56"/>
      <c r="E55" s="56"/>
      <c r="F55" s="56"/>
      <c r="G55" s="56"/>
      <c r="H55" s="57"/>
      <c r="I55" s="55" t="s">
        <v>11</v>
      </c>
      <c r="J55" s="56"/>
      <c r="K55" s="56"/>
      <c r="L55" s="56"/>
      <c r="M55" s="56"/>
      <c r="N55" s="57"/>
    </row>
    <row r="56" spans="1:14" ht="12.75" customHeight="1">
      <c r="A56" s="73"/>
      <c r="B56" s="74"/>
      <c r="C56" s="63" t="s">
        <v>94</v>
      </c>
      <c r="D56" s="64"/>
      <c r="E56" s="63" t="s">
        <v>79</v>
      </c>
      <c r="F56" s="64"/>
      <c r="G56" s="63" t="s">
        <v>14</v>
      </c>
      <c r="H56" s="64"/>
      <c r="I56" s="63" t="s">
        <v>94</v>
      </c>
      <c r="J56" s="64"/>
      <c r="K56" s="63" t="s">
        <v>79</v>
      </c>
      <c r="L56" s="64"/>
      <c r="M56" s="63" t="s">
        <v>14</v>
      </c>
      <c r="N56" s="64"/>
    </row>
    <row r="57" spans="1:14" ht="12.75">
      <c r="A57" s="73"/>
      <c r="B57" s="74"/>
      <c r="C57" s="65"/>
      <c r="D57" s="66"/>
      <c r="E57" s="65"/>
      <c r="F57" s="66"/>
      <c r="G57" s="65"/>
      <c r="H57" s="66"/>
      <c r="I57" s="65"/>
      <c r="J57" s="66"/>
      <c r="K57" s="65"/>
      <c r="L57" s="66"/>
      <c r="M57" s="65"/>
      <c r="N57" s="66"/>
    </row>
    <row r="58" spans="1:14" ht="94.5" customHeight="1">
      <c r="A58" s="75"/>
      <c r="B58" s="76"/>
      <c r="C58" s="67"/>
      <c r="D58" s="68"/>
      <c r="E58" s="67"/>
      <c r="F58" s="68"/>
      <c r="G58" s="67"/>
      <c r="H58" s="68"/>
      <c r="I58" s="67"/>
      <c r="J58" s="68"/>
      <c r="K58" s="67"/>
      <c r="L58" s="68"/>
      <c r="M58" s="67"/>
      <c r="N58" s="68"/>
    </row>
    <row r="59" spans="1:14" ht="12.75">
      <c r="A59" s="61">
        <v>1</v>
      </c>
      <c r="B59" s="62"/>
      <c r="C59" s="61">
        <v>2</v>
      </c>
      <c r="D59" s="62"/>
      <c r="E59" s="61">
        <v>3</v>
      </c>
      <c r="F59" s="62"/>
      <c r="G59" s="61">
        <v>4</v>
      </c>
      <c r="H59" s="62"/>
      <c r="I59" s="61">
        <v>5</v>
      </c>
      <c r="J59" s="62"/>
      <c r="K59" s="61">
        <v>6</v>
      </c>
      <c r="L59" s="62"/>
      <c r="M59" s="61">
        <v>7</v>
      </c>
      <c r="N59" s="62"/>
    </row>
    <row r="60" spans="1:14" ht="12.75">
      <c r="A60" s="69"/>
      <c r="B60" s="70"/>
      <c r="C60" s="58"/>
      <c r="D60" s="59"/>
      <c r="E60" s="58"/>
      <c r="F60" s="59"/>
      <c r="G60" s="58"/>
      <c r="H60" s="59"/>
      <c r="I60" s="58"/>
      <c r="J60" s="59"/>
      <c r="K60" s="58"/>
      <c r="L60" s="59"/>
      <c r="M60" s="58"/>
      <c r="N60" s="59"/>
    </row>
    <row r="61" spans="1:14" ht="28.5" customHeight="1">
      <c r="A61" s="69" t="s">
        <v>95</v>
      </c>
      <c r="B61" s="70"/>
      <c r="C61" s="58">
        <f>C60</f>
        <v>0</v>
      </c>
      <c r="D61" s="59"/>
      <c r="E61" s="58">
        <f>E60</f>
        <v>0</v>
      </c>
      <c r="F61" s="59"/>
      <c r="G61" s="58">
        <f>C61+E61</f>
        <v>0</v>
      </c>
      <c r="H61" s="59"/>
      <c r="I61" s="58">
        <f>I60</f>
        <v>0</v>
      </c>
      <c r="J61" s="59"/>
      <c r="K61" s="58">
        <f>K60</f>
        <v>0</v>
      </c>
      <c r="L61" s="59"/>
      <c r="M61" s="58">
        <f>I61+K61</f>
        <v>0</v>
      </c>
      <c r="N61" s="59"/>
    </row>
    <row r="63" ht="12.75">
      <c r="A63" s="1" t="s">
        <v>98</v>
      </c>
    </row>
    <row r="65" spans="1:16" ht="25.5">
      <c r="A65" s="36" t="s">
        <v>15</v>
      </c>
      <c r="B65" s="36" t="s">
        <v>16</v>
      </c>
      <c r="C65" s="36" t="s">
        <v>74</v>
      </c>
      <c r="D65" s="36" t="s">
        <v>64</v>
      </c>
      <c r="E65" s="55" t="s">
        <v>10</v>
      </c>
      <c r="F65" s="56"/>
      <c r="G65" s="56"/>
      <c r="H65" s="56"/>
      <c r="I65" s="56"/>
      <c r="J65" s="57"/>
      <c r="K65" s="55" t="s">
        <v>11</v>
      </c>
      <c r="L65" s="56"/>
      <c r="M65" s="56"/>
      <c r="N65" s="56"/>
      <c r="O65" s="56"/>
      <c r="P65" s="57"/>
    </row>
    <row r="66" spans="1:16" ht="12.75">
      <c r="A66" s="37">
        <v>1</v>
      </c>
      <c r="B66" s="37">
        <v>2</v>
      </c>
      <c r="C66" s="37">
        <v>3</v>
      </c>
      <c r="D66" s="37">
        <v>4</v>
      </c>
      <c r="E66" s="54">
        <v>5</v>
      </c>
      <c r="F66" s="54"/>
      <c r="G66" s="54"/>
      <c r="H66" s="54"/>
      <c r="I66" s="54"/>
      <c r="J66" s="54"/>
      <c r="K66" s="54">
        <v>6</v>
      </c>
      <c r="L66" s="54"/>
      <c r="M66" s="54"/>
      <c r="N66" s="54"/>
      <c r="O66" s="54"/>
      <c r="P66" s="54"/>
    </row>
    <row r="67" spans="1:16" ht="315.75" customHeight="1">
      <c r="A67" s="38"/>
      <c r="B67" s="30" t="s">
        <v>132</v>
      </c>
      <c r="C67" s="6"/>
      <c r="D67" s="6"/>
      <c r="E67" s="40"/>
      <c r="F67" s="41"/>
      <c r="G67" s="41"/>
      <c r="H67" s="41"/>
      <c r="I67" s="41"/>
      <c r="J67" s="42"/>
      <c r="K67" s="40"/>
      <c r="L67" s="41"/>
      <c r="M67" s="41"/>
      <c r="N67" s="41"/>
      <c r="O67" s="41"/>
      <c r="P67" s="42"/>
    </row>
    <row r="68" spans="1:16" ht="12.75">
      <c r="A68" s="31">
        <v>1</v>
      </c>
      <c r="B68" s="7" t="s">
        <v>17</v>
      </c>
      <c r="C68" s="6"/>
      <c r="D68" s="6"/>
      <c r="E68" s="40"/>
      <c r="F68" s="41"/>
      <c r="G68" s="41"/>
      <c r="H68" s="41"/>
      <c r="I68" s="41"/>
      <c r="J68" s="42"/>
      <c r="K68" s="40"/>
      <c r="L68" s="41"/>
      <c r="M68" s="41"/>
      <c r="N68" s="41"/>
      <c r="O68" s="41"/>
      <c r="P68" s="42"/>
    </row>
    <row r="69" spans="1:16" ht="12.75">
      <c r="A69" s="38"/>
      <c r="B69" s="26" t="s">
        <v>23</v>
      </c>
      <c r="C69" s="15" t="s">
        <v>18</v>
      </c>
      <c r="D69" s="29" t="s">
        <v>43</v>
      </c>
      <c r="E69" s="40">
        <v>1</v>
      </c>
      <c r="F69" s="41"/>
      <c r="G69" s="41">
        <f>E69+F69</f>
        <v>1</v>
      </c>
      <c r="H69" s="41">
        <v>67.3</v>
      </c>
      <c r="I69" s="41"/>
      <c r="J69" s="42">
        <f>H69+I69</f>
        <v>67.3</v>
      </c>
      <c r="K69" s="40">
        <v>1</v>
      </c>
      <c r="L69" s="41"/>
      <c r="M69" s="41">
        <f>K69+L69</f>
        <v>1</v>
      </c>
      <c r="N69" s="41">
        <v>134.4</v>
      </c>
      <c r="O69" s="41"/>
      <c r="P69" s="42">
        <f>N69+O69</f>
        <v>134.4</v>
      </c>
    </row>
    <row r="70" spans="1:16" ht="22.5">
      <c r="A70" s="38"/>
      <c r="B70" s="26" t="s">
        <v>44</v>
      </c>
      <c r="C70" s="15" t="s">
        <v>18</v>
      </c>
      <c r="D70" s="29" t="s">
        <v>45</v>
      </c>
      <c r="E70" s="40">
        <v>11</v>
      </c>
      <c r="F70" s="41"/>
      <c r="G70" s="41">
        <f>E70+F70</f>
        <v>11</v>
      </c>
      <c r="H70" s="41">
        <v>67.3</v>
      </c>
      <c r="I70" s="41"/>
      <c r="J70" s="42">
        <f>H70+I70</f>
        <v>67.3</v>
      </c>
      <c r="K70" s="40">
        <v>11</v>
      </c>
      <c r="L70" s="41"/>
      <c r="M70" s="41">
        <f>K70+L70</f>
        <v>11</v>
      </c>
      <c r="N70" s="41">
        <v>134.4</v>
      </c>
      <c r="O70" s="41"/>
      <c r="P70" s="42">
        <f>N70+O70</f>
        <v>134.4</v>
      </c>
    </row>
    <row r="71" spans="1:16" ht="33.75">
      <c r="A71" s="38"/>
      <c r="B71" s="26" t="s">
        <v>48</v>
      </c>
      <c r="C71" s="15" t="s">
        <v>47</v>
      </c>
      <c r="D71" s="29" t="s">
        <v>51</v>
      </c>
      <c r="E71" s="40">
        <v>324.1</v>
      </c>
      <c r="F71" s="41"/>
      <c r="G71" s="41">
        <f>E71+F71</f>
        <v>324.1</v>
      </c>
      <c r="H71" s="41">
        <v>67.3</v>
      </c>
      <c r="I71" s="41"/>
      <c r="J71" s="42">
        <f>H71+I71</f>
        <v>67.3</v>
      </c>
      <c r="K71" s="40">
        <v>649.1</v>
      </c>
      <c r="L71" s="41"/>
      <c r="M71" s="41">
        <f>K71+L71</f>
        <v>649.1</v>
      </c>
      <c r="N71" s="41">
        <v>134.4</v>
      </c>
      <c r="O71" s="41"/>
      <c r="P71" s="42">
        <f>N71+O71</f>
        <v>134.4</v>
      </c>
    </row>
    <row r="72" spans="1:16" ht="14.25">
      <c r="A72" s="31">
        <v>2</v>
      </c>
      <c r="B72" s="12" t="s">
        <v>19</v>
      </c>
      <c r="C72" s="12"/>
      <c r="D72" s="9"/>
      <c r="E72" s="40"/>
      <c r="F72" s="41"/>
      <c r="G72" s="41"/>
      <c r="H72" s="41"/>
      <c r="I72" s="41"/>
      <c r="J72" s="42"/>
      <c r="K72" s="40"/>
      <c r="L72" s="41"/>
      <c r="M72" s="41"/>
      <c r="N72" s="41"/>
      <c r="O72" s="41"/>
      <c r="P72" s="42"/>
    </row>
    <row r="73" spans="1:16" ht="12.75">
      <c r="A73" s="31"/>
      <c r="B73" s="27" t="s">
        <v>50</v>
      </c>
      <c r="C73" s="15" t="s">
        <v>18</v>
      </c>
      <c r="D73" s="29" t="s">
        <v>49</v>
      </c>
      <c r="E73" s="40">
        <v>2</v>
      </c>
      <c r="F73" s="41"/>
      <c r="G73" s="41">
        <f>E73+F73</f>
        <v>2</v>
      </c>
      <c r="H73" s="41">
        <v>598</v>
      </c>
      <c r="I73" s="41"/>
      <c r="J73" s="42">
        <f>H73+I73</f>
        <v>598</v>
      </c>
      <c r="K73" s="40">
        <v>4</v>
      </c>
      <c r="L73" s="41"/>
      <c r="M73" s="41">
        <f>K73+L73</f>
        <v>4</v>
      </c>
      <c r="N73" s="41">
        <v>1200</v>
      </c>
      <c r="O73" s="41"/>
      <c r="P73" s="42">
        <f>N73+O73</f>
        <v>1200</v>
      </c>
    </row>
    <row r="74" spans="1:16" ht="14.25">
      <c r="A74" s="31">
        <v>3</v>
      </c>
      <c r="B74" s="12" t="s">
        <v>46</v>
      </c>
      <c r="C74" s="12"/>
      <c r="D74" s="12"/>
      <c r="E74" s="40"/>
      <c r="F74" s="41"/>
      <c r="G74" s="41"/>
      <c r="H74" s="41"/>
      <c r="I74" s="41"/>
      <c r="J74" s="42"/>
      <c r="K74" s="40"/>
      <c r="L74" s="41"/>
      <c r="M74" s="41"/>
      <c r="N74" s="41"/>
      <c r="O74" s="41"/>
      <c r="P74" s="42"/>
    </row>
    <row r="75" spans="1:16" ht="24">
      <c r="A75" s="38"/>
      <c r="B75" s="27" t="s">
        <v>53</v>
      </c>
      <c r="C75" s="15" t="s">
        <v>54</v>
      </c>
      <c r="D75" s="29" t="s">
        <v>52</v>
      </c>
      <c r="E75" s="40">
        <f>ROUND(E71/E73,1)</f>
        <v>162.1</v>
      </c>
      <c r="F75" s="41"/>
      <c r="G75" s="41">
        <f>E75+F75</f>
        <v>162.1</v>
      </c>
      <c r="H75" s="41">
        <f>H71/H73*1000</f>
        <v>112.54180602006689</v>
      </c>
      <c r="I75" s="41"/>
      <c r="J75" s="42">
        <f>H75+I75</f>
        <v>112.54180602006689</v>
      </c>
      <c r="K75" s="40">
        <f>ROUND(K71/K73,1)</f>
        <v>162.3</v>
      </c>
      <c r="L75" s="41"/>
      <c r="M75" s="41">
        <f>K75+L75</f>
        <v>162.3</v>
      </c>
      <c r="N75" s="41">
        <f>N71/N73*1000</f>
        <v>112</v>
      </c>
      <c r="O75" s="41"/>
      <c r="P75" s="42">
        <f>N75+O75</f>
        <v>112</v>
      </c>
    </row>
    <row r="76" spans="1:16" ht="14.25">
      <c r="A76" s="31">
        <v>4</v>
      </c>
      <c r="B76" s="12" t="s">
        <v>20</v>
      </c>
      <c r="C76" s="12"/>
      <c r="D76" s="6"/>
      <c r="E76" s="40"/>
      <c r="F76" s="41"/>
      <c r="G76" s="41"/>
      <c r="H76" s="41"/>
      <c r="I76" s="41"/>
      <c r="J76" s="42"/>
      <c r="K76" s="40"/>
      <c r="L76" s="41"/>
      <c r="M76" s="41"/>
      <c r="N76" s="41"/>
      <c r="O76" s="41"/>
      <c r="P76" s="42"/>
    </row>
    <row r="77" spans="1:16" ht="12.75">
      <c r="A77" s="31"/>
      <c r="B77" s="9"/>
      <c r="C77" s="10"/>
      <c r="D77" s="11"/>
      <c r="E77" s="40"/>
      <c r="F77" s="41"/>
      <c r="G77" s="41"/>
      <c r="H77" s="41"/>
      <c r="I77" s="41"/>
      <c r="J77" s="42"/>
      <c r="K77" s="40"/>
      <c r="L77" s="41"/>
      <c r="M77" s="41"/>
      <c r="N77" s="41"/>
      <c r="O77" s="41"/>
      <c r="P77" s="42"/>
    </row>
    <row r="78" spans="1:16" ht="12.75">
      <c r="A78" s="37">
        <v>1</v>
      </c>
      <c r="B78" s="37">
        <v>2</v>
      </c>
      <c r="C78" s="37">
        <v>3</v>
      </c>
      <c r="D78" s="37">
        <v>4</v>
      </c>
      <c r="E78" s="54">
        <v>5</v>
      </c>
      <c r="F78" s="54"/>
      <c r="G78" s="54"/>
      <c r="H78" s="54"/>
      <c r="I78" s="54"/>
      <c r="J78" s="54"/>
      <c r="K78" s="54">
        <v>6</v>
      </c>
      <c r="L78" s="54"/>
      <c r="M78" s="54"/>
      <c r="N78" s="54"/>
      <c r="O78" s="54"/>
      <c r="P78" s="54"/>
    </row>
    <row r="79" spans="1:16" ht="114" customHeight="1">
      <c r="A79" s="38"/>
      <c r="B79" s="30" t="s">
        <v>129</v>
      </c>
      <c r="C79" s="6"/>
      <c r="D79" s="6"/>
      <c r="E79" s="40"/>
      <c r="F79" s="41"/>
      <c r="G79" s="41"/>
      <c r="H79" s="41"/>
      <c r="I79" s="41"/>
      <c r="J79" s="42"/>
      <c r="K79" s="40"/>
      <c r="L79" s="41"/>
      <c r="M79" s="41"/>
      <c r="N79" s="41"/>
      <c r="O79" s="41"/>
      <c r="P79" s="42"/>
    </row>
    <row r="80" spans="1:16" ht="12.75">
      <c r="A80" s="31">
        <v>1</v>
      </c>
      <c r="B80" s="7" t="s">
        <v>17</v>
      </c>
      <c r="C80" s="6"/>
      <c r="D80" s="6"/>
      <c r="E80" s="40"/>
      <c r="F80" s="41"/>
      <c r="G80" s="41"/>
      <c r="H80" s="41"/>
      <c r="I80" s="41"/>
      <c r="J80" s="42"/>
      <c r="K80" s="40"/>
      <c r="L80" s="41"/>
      <c r="M80" s="41"/>
      <c r="N80" s="41"/>
      <c r="O80" s="41"/>
      <c r="P80" s="42"/>
    </row>
    <row r="81" spans="1:16" ht="12.75">
      <c r="A81" s="38"/>
      <c r="B81" s="26" t="s">
        <v>23</v>
      </c>
      <c r="C81" s="15" t="s">
        <v>18</v>
      </c>
      <c r="D81" s="29" t="s">
        <v>43</v>
      </c>
      <c r="E81" s="40">
        <v>1</v>
      </c>
      <c r="F81" s="41"/>
      <c r="G81" s="41">
        <f>E81+F81</f>
        <v>1</v>
      </c>
      <c r="H81" s="41">
        <v>67.3</v>
      </c>
      <c r="I81" s="41"/>
      <c r="J81" s="42">
        <f>H81+I81</f>
        <v>67.3</v>
      </c>
      <c r="K81" s="40">
        <v>1</v>
      </c>
      <c r="L81" s="41"/>
      <c r="M81" s="41">
        <f>K81+L81</f>
        <v>1</v>
      </c>
      <c r="N81" s="41">
        <v>134.4</v>
      </c>
      <c r="O81" s="41"/>
      <c r="P81" s="42">
        <f>N81+O81</f>
        <v>134.4</v>
      </c>
    </row>
    <row r="82" spans="1:16" ht="22.5">
      <c r="A82" s="38"/>
      <c r="B82" s="26" t="s">
        <v>44</v>
      </c>
      <c r="C82" s="15" t="s">
        <v>18</v>
      </c>
      <c r="D82" s="29" t="s">
        <v>45</v>
      </c>
      <c r="E82" s="40">
        <v>8</v>
      </c>
      <c r="F82" s="41"/>
      <c r="G82" s="41">
        <f>E82+F82</f>
        <v>8</v>
      </c>
      <c r="H82" s="41">
        <v>67.3</v>
      </c>
      <c r="I82" s="41"/>
      <c r="J82" s="42">
        <f>H82+I82</f>
        <v>67.3</v>
      </c>
      <c r="K82" s="40">
        <v>8</v>
      </c>
      <c r="L82" s="41"/>
      <c r="M82" s="41">
        <f>K82+L82</f>
        <v>8</v>
      </c>
      <c r="N82" s="41">
        <v>134.4</v>
      </c>
      <c r="O82" s="41"/>
      <c r="P82" s="42">
        <f>N82+O82</f>
        <v>134.4</v>
      </c>
    </row>
    <row r="83" spans="1:16" ht="40.5" customHeight="1">
      <c r="A83" s="38"/>
      <c r="B83" s="26" t="s">
        <v>48</v>
      </c>
      <c r="C83" s="15" t="s">
        <v>47</v>
      </c>
      <c r="D83" s="29" t="s">
        <v>51</v>
      </c>
      <c r="E83" s="40">
        <v>187.6</v>
      </c>
      <c r="F83" s="41"/>
      <c r="G83" s="41">
        <f>E83+F83</f>
        <v>187.6</v>
      </c>
      <c r="H83" s="41">
        <v>198.6</v>
      </c>
      <c r="I83" s="41"/>
      <c r="J83" s="42">
        <f>H83+I83</f>
        <v>198.6</v>
      </c>
      <c r="K83" s="40">
        <v>345.8</v>
      </c>
      <c r="L83" s="41"/>
      <c r="M83" s="41">
        <f>K83+L83</f>
        <v>345.8</v>
      </c>
      <c r="N83" s="41">
        <v>371</v>
      </c>
      <c r="O83" s="41"/>
      <c r="P83" s="42">
        <f>N83+O83</f>
        <v>371</v>
      </c>
    </row>
    <row r="84" spans="1:16" ht="14.25">
      <c r="A84" s="31">
        <v>2</v>
      </c>
      <c r="B84" s="12" t="s">
        <v>19</v>
      </c>
      <c r="C84" s="12"/>
      <c r="D84" s="9"/>
      <c r="E84" s="40"/>
      <c r="F84" s="41"/>
      <c r="G84" s="41"/>
      <c r="H84" s="41"/>
      <c r="I84" s="41"/>
      <c r="J84" s="42"/>
      <c r="K84" s="40"/>
      <c r="L84" s="41"/>
      <c r="M84" s="41"/>
      <c r="N84" s="41"/>
      <c r="O84" s="41"/>
      <c r="P84" s="42"/>
    </row>
    <row r="85" spans="1:16" ht="76.5">
      <c r="A85" s="31"/>
      <c r="B85" s="26" t="s">
        <v>72</v>
      </c>
      <c r="C85" s="15" t="s">
        <v>18</v>
      </c>
      <c r="D85" s="29" t="s">
        <v>49</v>
      </c>
      <c r="E85" s="40">
        <v>550</v>
      </c>
      <c r="F85" s="41"/>
      <c r="G85" s="41">
        <f>E85+F85</f>
        <v>550</v>
      </c>
      <c r="H85" s="41">
        <v>19</v>
      </c>
      <c r="I85" s="41"/>
      <c r="J85" s="42">
        <f>H85+I85</f>
        <v>19</v>
      </c>
      <c r="K85" s="40">
        <v>1250</v>
      </c>
      <c r="L85" s="41"/>
      <c r="M85" s="41">
        <f>K85+L85</f>
        <v>1250</v>
      </c>
      <c r="N85" s="41">
        <v>35</v>
      </c>
      <c r="O85" s="41"/>
      <c r="P85" s="42">
        <f>N85+O85</f>
        <v>35</v>
      </c>
    </row>
    <row r="86" spans="1:16" ht="14.25">
      <c r="A86" s="31">
        <v>3</v>
      </c>
      <c r="B86" s="12" t="s">
        <v>46</v>
      </c>
      <c r="C86" s="12"/>
      <c r="D86" s="12"/>
      <c r="E86" s="40"/>
      <c r="F86" s="41"/>
      <c r="G86" s="41"/>
      <c r="H86" s="41"/>
      <c r="I86" s="41"/>
      <c r="J86" s="42"/>
      <c r="K86" s="40"/>
      <c r="L86" s="41"/>
      <c r="M86" s="41"/>
      <c r="N86" s="41"/>
      <c r="O86" s="41"/>
      <c r="P86" s="42"/>
    </row>
    <row r="87" spans="1:16" ht="63.75">
      <c r="A87" s="38"/>
      <c r="B87" s="27" t="s">
        <v>75</v>
      </c>
      <c r="C87" s="15" t="s">
        <v>55</v>
      </c>
      <c r="D87" s="29" t="s">
        <v>52</v>
      </c>
      <c r="E87" s="40">
        <f>ROUND(E83/E85*1000,2)</f>
        <v>341.09</v>
      </c>
      <c r="F87" s="41"/>
      <c r="G87" s="41">
        <f>E87+F87</f>
        <v>341.09</v>
      </c>
      <c r="H87" s="41">
        <f>H83/H85</f>
        <v>10.452631578947368</v>
      </c>
      <c r="I87" s="41"/>
      <c r="J87" s="42">
        <f>H87+I87</f>
        <v>10.452631578947368</v>
      </c>
      <c r="K87" s="51">
        <f>ROUND(K83/K85*1000,2)</f>
        <v>276.64</v>
      </c>
      <c r="L87" s="52"/>
      <c r="M87" s="52">
        <f>K87+L87</f>
        <v>276.64</v>
      </c>
      <c r="N87" s="52">
        <f>N83/N85</f>
        <v>10.6</v>
      </c>
      <c r="O87" s="52"/>
      <c r="P87" s="53">
        <f>N87+O87</f>
        <v>10.6</v>
      </c>
    </row>
    <row r="88" spans="1:16" ht="14.25">
      <c r="A88" s="31">
        <v>4</v>
      </c>
      <c r="B88" s="12" t="s">
        <v>20</v>
      </c>
      <c r="C88" s="12"/>
      <c r="D88" s="6"/>
      <c r="E88" s="40"/>
      <c r="F88" s="41"/>
      <c r="G88" s="41"/>
      <c r="H88" s="41"/>
      <c r="I88" s="41"/>
      <c r="J88" s="42"/>
      <c r="K88" s="40"/>
      <c r="L88" s="41"/>
      <c r="M88" s="41"/>
      <c r="N88" s="41"/>
      <c r="O88" s="41"/>
      <c r="P88" s="42"/>
    </row>
    <row r="89" spans="1:16" ht="12.75">
      <c r="A89" s="31"/>
      <c r="B89" s="26"/>
      <c r="C89" s="15"/>
      <c r="D89" s="11"/>
      <c r="E89" s="40"/>
      <c r="F89" s="41"/>
      <c r="G89" s="41"/>
      <c r="H89" s="41"/>
      <c r="I89" s="41"/>
      <c r="J89" s="42"/>
      <c r="K89" s="40"/>
      <c r="L89" s="41"/>
      <c r="M89" s="41"/>
      <c r="N89" s="41"/>
      <c r="O89" s="41"/>
      <c r="P89" s="42"/>
    </row>
    <row r="91" ht="14.25">
      <c r="A91" s="39" t="s">
        <v>99</v>
      </c>
    </row>
    <row r="92" spans="1:15" ht="12.75">
      <c r="A92" s="1"/>
      <c r="O92" t="s">
        <v>22</v>
      </c>
    </row>
    <row r="93" spans="1:16" ht="32.25" customHeight="1">
      <c r="A93" s="77" t="s">
        <v>31</v>
      </c>
      <c r="B93" s="63" t="s">
        <v>32</v>
      </c>
      <c r="C93" s="113"/>
      <c r="D93" s="113"/>
      <c r="E93" s="64"/>
      <c r="F93" s="80" t="s">
        <v>107</v>
      </c>
      <c r="G93" s="81"/>
      <c r="H93" s="82"/>
      <c r="I93" s="80" t="s">
        <v>100</v>
      </c>
      <c r="J93" s="81"/>
      <c r="K93" s="82"/>
      <c r="L93" s="80" t="s">
        <v>101</v>
      </c>
      <c r="M93" s="81"/>
      <c r="N93" s="82"/>
      <c r="O93" s="103" t="s">
        <v>33</v>
      </c>
      <c r="P93" s="104"/>
    </row>
    <row r="94" spans="1:16" ht="12.75" customHeight="1">
      <c r="A94" s="78"/>
      <c r="B94" s="65"/>
      <c r="C94" s="114"/>
      <c r="D94" s="114"/>
      <c r="E94" s="66"/>
      <c r="F94" s="97" t="s">
        <v>12</v>
      </c>
      <c r="G94" s="97" t="s">
        <v>13</v>
      </c>
      <c r="H94" s="97" t="s">
        <v>14</v>
      </c>
      <c r="I94" s="97" t="s">
        <v>12</v>
      </c>
      <c r="J94" s="97" t="s">
        <v>13</v>
      </c>
      <c r="K94" s="97" t="s">
        <v>14</v>
      </c>
      <c r="L94" s="97" t="s">
        <v>12</v>
      </c>
      <c r="M94" s="97" t="s">
        <v>13</v>
      </c>
      <c r="N94" s="97" t="s">
        <v>14</v>
      </c>
      <c r="O94" s="105"/>
      <c r="P94" s="106"/>
    </row>
    <row r="95" spans="1:16" ht="12.75">
      <c r="A95" s="78"/>
      <c r="B95" s="65"/>
      <c r="C95" s="114"/>
      <c r="D95" s="114"/>
      <c r="E95" s="66"/>
      <c r="F95" s="98"/>
      <c r="G95" s="98"/>
      <c r="H95" s="98"/>
      <c r="I95" s="98"/>
      <c r="J95" s="98"/>
      <c r="K95" s="98"/>
      <c r="L95" s="98"/>
      <c r="M95" s="98"/>
      <c r="N95" s="98"/>
      <c r="O95" s="105"/>
      <c r="P95" s="106"/>
    </row>
    <row r="96" spans="1:16" ht="33.75" customHeight="1">
      <c r="A96" s="79"/>
      <c r="B96" s="67"/>
      <c r="C96" s="115"/>
      <c r="D96" s="115"/>
      <c r="E96" s="68"/>
      <c r="F96" s="99"/>
      <c r="G96" s="99"/>
      <c r="H96" s="99"/>
      <c r="I96" s="99"/>
      <c r="J96" s="99"/>
      <c r="K96" s="99"/>
      <c r="L96" s="99"/>
      <c r="M96" s="99"/>
      <c r="N96" s="99"/>
      <c r="O96" s="107"/>
      <c r="P96" s="108"/>
    </row>
    <row r="97" spans="1:16" ht="12.75">
      <c r="A97" s="20">
        <v>1</v>
      </c>
      <c r="B97" s="111">
        <v>2</v>
      </c>
      <c r="C97" s="116"/>
      <c r="D97" s="116"/>
      <c r="E97" s="112"/>
      <c r="F97" s="20">
        <v>3</v>
      </c>
      <c r="G97" s="20">
        <v>4</v>
      </c>
      <c r="H97" s="20">
        <v>5</v>
      </c>
      <c r="I97" s="20">
        <v>6</v>
      </c>
      <c r="J97" s="20">
        <v>7</v>
      </c>
      <c r="K97" s="20">
        <v>8</v>
      </c>
      <c r="L97" s="20">
        <v>9</v>
      </c>
      <c r="M97" s="20">
        <v>10</v>
      </c>
      <c r="N97" s="20">
        <v>11</v>
      </c>
      <c r="O97" s="111">
        <v>12</v>
      </c>
      <c r="P97" s="112"/>
    </row>
    <row r="98" spans="1:16" ht="12.75">
      <c r="A98" s="6"/>
      <c r="B98" s="100" t="s">
        <v>103</v>
      </c>
      <c r="C98" s="101"/>
      <c r="D98" s="101"/>
      <c r="E98" s="102"/>
      <c r="F98" s="21">
        <f>F99</f>
        <v>0</v>
      </c>
      <c r="G98" s="21">
        <f>SUM(G100:G102)</f>
        <v>0</v>
      </c>
      <c r="H98" s="21">
        <f>SUM(H99:H102)</f>
        <v>0</v>
      </c>
      <c r="I98" s="21">
        <f>I99</f>
        <v>0</v>
      </c>
      <c r="J98" s="21">
        <f>SUM(J100:J102)</f>
        <v>0</v>
      </c>
      <c r="K98" s="21">
        <f>SUM(K99:K102)</f>
        <v>0</v>
      </c>
      <c r="L98" s="21">
        <f>L99</f>
        <v>0</v>
      </c>
      <c r="M98" s="21">
        <f>SUM(M100:M102)</f>
        <v>0</v>
      </c>
      <c r="N98" s="21">
        <f>SUM(N99:N102)</f>
        <v>0</v>
      </c>
      <c r="O98" s="46"/>
      <c r="P98" s="47"/>
    </row>
    <row r="99" spans="1:16" ht="12.75">
      <c r="A99" s="6"/>
      <c r="B99" s="100" t="s">
        <v>102</v>
      </c>
      <c r="C99" s="101"/>
      <c r="D99" s="101"/>
      <c r="E99" s="102"/>
      <c r="F99" s="21">
        <f>F100</f>
        <v>0</v>
      </c>
      <c r="G99" s="21">
        <f>SUM(G101:G102)</f>
        <v>0</v>
      </c>
      <c r="H99" s="21">
        <f>SUM(H100:H102)</f>
        <v>0</v>
      </c>
      <c r="I99" s="21">
        <f>I100</f>
        <v>0</v>
      </c>
      <c r="J99" s="21">
        <f>SUM(J101:J102)</f>
        <v>0</v>
      </c>
      <c r="K99" s="21">
        <f>SUM(K100:K102)</f>
        <v>0</v>
      </c>
      <c r="L99" s="21">
        <f>L100</f>
        <v>0</v>
      </c>
      <c r="M99" s="21">
        <f>SUM(M101:M102)</f>
        <v>0</v>
      </c>
      <c r="N99" s="21">
        <f>SUM(N100:N102)</f>
        <v>0</v>
      </c>
      <c r="O99" s="46"/>
      <c r="P99" s="47"/>
    </row>
    <row r="100" spans="1:16" ht="12.75">
      <c r="A100" s="8"/>
      <c r="B100" s="48" t="s">
        <v>104</v>
      </c>
      <c r="C100" s="49"/>
      <c r="D100" s="49"/>
      <c r="E100" s="50"/>
      <c r="F100" s="16"/>
      <c r="G100" s="16"/>
      <c r="H100" s="16"/>
      <c r="I100" s="16"/>
      <c r="J100" s="16"/>
      <c r="K100" s="16"/>
      <c r="L100" s="16"/>
      <c r="M100" s="16"/>
      <c r="N100" s="16">
        <f>L100</f>
        <v>0</v>
      </c>
      <c r="O100" s="46"/>
      <c r="P100" s="47"/>
    </row>
    <row r="101" spans="1:16" ht="12.75">
      <c r="A101" s="8"/>
      <c r="B101" s="48" t="s">
        <v>35</v>
      </c>
      <c r="C101" s="49"/>
      <c r="D101" s="49"/>
      <c r="E101" s="50"/>
      <c r="F101" s="16" t="s">
        <v>34</v>
      </c>
      <c r="G101" s="16"/>
      <c r="H101" s="16"/>
      <c r="I101" s="16" t="s">
        <v>34</v>
      </c>
      <c r="J101" s="16"/>
      <c r="K101" s="16"/>
      <c r="L101" s="16" t="s">
        <v>34</v>
      </c>
      <c r="M101" s="16"/>
      <c r="N101" s="16">
        <f>M101</f>
        <v>0</v>
      </c>
      <c r="O101" s="46"/>
      <c r="P101" s="47"/>
    </row>
    <row r="102" spans="1:16" ht="12.75">
      <c r="A102" s="8"/>
      <c r="B102" s="43" t="s">
        <v>105</v>
      </c>
      <c r="C102" s="44"/>
      <c r="D102" s="44"/>
      <c r="E102" s="45"/>
      <c r="F102" s="16"/>
      <c r="G102" s="16"/>
      <c r="H102" s="16"/>
      <c r="I102" s="16"/>
      <c r="J102" s="16"/>
      <c r="K102" s="16"/>
      <c r="L102" s="16"/>
      <c r="M102" s="16"/>
      <c r="N102" s="16">
        <f>M102</f>
        <v>0</v>
      </c>
      <c r="O102" s="46"/>
      <c r="P102" s="47"/>
    </row>
    <row r="103" spans="1:16" ht="12.75" customHeight="1">
      <c r="A103" s="6"/>
      <c r="B103" s="100" t="s">
        <v>106</v>
      </c>
      <c r="C103" s="101"/>
      <c r="D103" s="101"/>
      <c r="E103" s="102"/>
      <c r="F103" s="6"/>
      <c r="G103" s="6"/>
      <c r="H103" s="6"/>
      <c r="I103" s="6"/>
      <c r="J103" s="6"/>
      <c r="K103" s="6"/>
      <c r="L103" s="6"/>
      <c r="M103" s="6"/>
      <c r="N103" s="6"/>
      <c r="O103" s="46"/>
      <c r="P103" s="47"/>
    </row>
    <row r="104" spans="1:16" ht="12.75">
      <c r="A104" s="8"/>
      <c r="B104" s="43" t="s">
        <v>105</v>
      </c>
      <c r="C104" s="44"/>
      <c r="D104" s="44"/>
      <c r="E104" s="45"/>
      <c r="F104" s="16"/>
      <c r="G104" s="16"/>
      <c r="H104" s="16"/>
      <c r="I104" s="16"/>
      <c r="J104" s="16"/>
      <c r="K104" s="16"/>
      <c r="L104" s="16"/>
      <c r="M104" s="16"/>
      <c r="N104" s="16">
        <f>M104</f>
        <v>0</v>
      </c>
      <c r="O104" s="46"/>
      <c r="P104" s="47"/>
    </row>
    <row r="105" spans="1:16" ht="12.75">
      <c r="A105" s="6"/>
      <c r="B105" s="100" t="s">
        <v>95</v>
      </c>
      <c r="C105" s="101"/>
      <c r="D105" s="101"/>
      <c r="E105" s="102"/>
      <c r="F105" s="21">
        <f aca="true" t="shared" si="0" ref="F105:N105">F99+F103</f>
        <v>0</v>
      </c>
      <c r="G105" s="21">
        <f t="shared" si="0"/>
        <v>0</v>
      </c>
      <c r="H105" s="21">
        <f t="shared" si="0"/>
        <v>0</v>
      </c>
      <c r="I105" s="21">
        <f t="shared" si="0"/>
        <v>0</v>
      </c>
      <c r="J105" s="21">
        <f t="shared" si="0"/>
        <v>0</v>
      </c>
      <c r="K105" s="21">
        <f t="shared" si="0"/>
        <v>0</v>
      </c>
      <c r="L105" s="21">
        <f t="shared" si="0"/>
        <v>0</v>
      </c>
      <c r="M105" s="21">
        <f t="shared" si="0"/>
        <v>0</v>
      </c>
      <c r="N105" s="21">
        <f t="shared" si="0"/>
        <v>0</v>
      </c>
      <c r="O105" s="46"/>
      <c r="P105" s="47"/>
    </row>
    <row r="106" ht="12.75">
      <c r="A106" t="s">
        <v>83</v>
      </c>
    </row>
    <row r="107" ht="14.25">
      <c r="A107" s="33" t="s">
        <v>87</v>
      </c>
    </row>
    <row r="108" ht="14.25">
      <c r="A108" s="33" t="s">
        <v>88</v>
      </c>
    </row>
    <row r="110" spans="1:14" ht="15.75">
      <c r="A110" s="13" t="s">
        <v>137</v>
      </c>
      <c r="B110" s="13"/>
      <c r="C110" s="13"/>
      <c r="D110" s="13"/>
      <c r="E110" s="13"/>
      <c r="F110" s="13"/>
      <c r="G110" s="13"/>
      <c r="H110" s="13"/>
      <c r="I110" s="13"/>
      <c r="J110" s="13"/>
      <c r="K110" s="13"/>
      <c r="L110" s="13"/>
      <c r="M110" s="13"/>
      <c r="N110" s="13"/>
    </row>
    <row r="111" spans="1:14" ht="15.75">
      <c r="A111" s="13" t="s">
        <v>121</v>
      </c>
      <c r="B111" s="13"/>
      <c r="C111" s="13"/>
      <c r="D111" s="13"/>
      <c r="E111" s="13"/>
      <c r="F111" s="22"/>
      <c r="G111" s="22"/>
      <c r="H111" s="22"/>
      <c r="I111" s="13"/>
      <c r="J111" s="13"/>
      <c r="K111" s="13"/>
      <c r="L111" s="110" t="s">
        <v>138</v>
      </c>
      <c r="M111" s="110"/>
      <c r="N111" s="110"/>
    </row>
    <row r="112" spans="1:14" ht="15.75">
      <c r="A112" s="13"/>
      <c r="B112" s="13"/>
      <c r="C112" s="13"/>
      <c r="D112" s="13"/>
      <c r="E112" s="13"/>
      <c r="F112" s="109" t="s">
        <v>36</v>
      </c>
      <c r="G112" s="109"/>
      <c r="H112" s="109"/>
      <c r="I112" s="13"/>
      <c r="J112" s="13"/>
      <c r="K112" s="13"/>
      <c r="L112" s="109" t="s">
        <v>37</v>
      </c>
      <c r="M112" s="109"/>
      <c r="N112" s="109"/>
    </row>
    <row r="113" spans="1:14" ht="15.75">
      <c r="A113" s="13" t="s">
        <v>21</v>
      </c>
      <c r="B113" s="13"/>
      <c r="C113" s="13"/>
      <c r="D113" s="13"/>
      <c r="E113" s="13"/>
      <c r="F113" s="13"/>
      <c r="G113" s="13"/>
      <c r="H113" s="13"/>
      <c r="I113" s="13"/>
      <c r="J113" s="13"/>
      <c r="K113" s="13"/>
      <c r="L113" s="13"/>
      <c r="M113" s="13"/>
      <c r="N113" s="13"/>
    </row>
    <row r="114" spans="1:14" ht="15.75">
      <c r="A114" s="13" t="s">
        <v>136</v>
      </c>
      <c r="B114" s="13"/>
      <c r="C114" s="13"/>
      <c r="D114" s="13"/>
      <c r="E114" s="13"/>
      <c r="F114" s="13"/>
      <c r="G114" s="13"/>
      <c r="H114" s="13"/>
      <c r="I114" s="13"/>
      <c r="J114" s="13"/>
      <c r="K114" s="13"/>
      <c r="L114" s="13"/>
      <c r="M114" s="13"/>
      <c r="N114" s="13"/>
    </row>
    <row r="115" spans="1:14" ht="15.75">
      <c r="A115" s="13" t="s">
        <v>121</v>
      </c>
      <c r="B115" s="13"/>
      <c r="C115" s="13"/>
      <c r="D115" s="13"/>
      <c r="E115" s="13"/>
      <c r="F115" s="22"/>
      <c r="G115" s="22"/>
      <c r="H115" s="22"/>
      <c r="I115" s="13"/>
      <c r="J115" s="13"/>
      <c r="K115" s="13"/>
      <c r="L115" s="110" t="s">
        <v>73</v>
      </c>
      <c r="M115" s="110"/>
      <c r="N115" s="110"/>
    </row>
    <row r="116" spans="1:14" ht="15.75">
      <c r="A116" s="13"/>
      <c r="F116" s="109" t="s">
        <v>36</v>
      </c>
      <c r="G116" s="109"/>
      <c r="H116" s="109"/>
      <c r="I116" s="13"/>
      <c r="J116" s="13"/>
      <c r="K116" s="13"/>
      <c r="L116" s="109" t="s">
        <v>37</v>
      </c>
      <c r="M116" s="109"/>
      <c r="N116" s="109"/>
    </row>
  </sheetData>
  <sheetProtection/>
  <mergeCells count="175">
    <mergeCell ref="G49:H49"/>
    <mergeCell ref="I49:J49"/>
    <mergeCell ref="K49:L49"/>
    <mergeCell ref="M49:N49"/>
    <mergeCell ref="D39:N39"/>
    <mergeCell ref="E69:J69"/>
    <mergeCell ref="K69:P69"/>
    <mergeCell ref="E47:F47"/>
    <mergeCell ref="G47:H47"/>
    <mergeCell ref="K47:L47"/>
    <mergeCell ref="B103:E103"/>
    <mergeCell ref="O103:P103"/>
    <mergeCell ref="O97:P97"/>
    <mergeCell ref="O99:P99"/>
    <mergeCell ref="B93:E96"/>
    <mergeCell ref="B97:E97"/>
    <mergeCell ref="L93:N93"/>
    <mergeCell ref="K94:K96"/>
    <mergeCell ref="F116:H116"/>
    <mergeCell ref="L116:N116"/>
    <mergeCell ref="B105:E105"/>
    <mergeCell ref="O105:P105"/>
    <mergeCell ref="F112:H112"/>
    <mergeCell ref="L111:N111"/>
    <mergeCell ref="L112:N112"/>
    <mergeCell ref="L115:N115"/>
    <mergeCell ref="L94:L96"/>
    <mergeCell ref="M94:M96"/>
    <mergeCell ref="N94:N96"/>
    <mergeCell ref="O98:P98"/>
    <mergeCell ref="O101:P101"/>
    <mergeCell ref="B101:E101"/>
    <mergeCell ref="F94:F96"/>
    <mergeCell ref="G94:G96"/>
    <mergeCell ref="H94:H96"/>
    <mergeCell ref="I94:I96"/>
    <mergeCell ref="J94:J96"/>
    <mergeCell ref="B99:E99"/>
    <mergeCell ref="O93:P96"/>
    <mergeCell ref="B98:E98"/>
    <mergeCell ref="I93:K93"/>
    <mergeCell ref="D16:J16"/>
    <mergeCell ref="K61:L61"/>
    <mergeCell ref="E61:F61"/>
    <mergeCell ref="G61:H61"/>
    <mergeCell ref="I61:J61"/>
    <mergeCell ref="D15:J15"/>
    <mergeCell ref="D18:J18"/>
    <mergeCell ref="D19:J19"/>
    <mergeCell ref="A34:N34"/>
    <mergeCell ref="C48:D48"/>
    <mergeCell ref="B29:N29"/>
    <mergeCell ref="B30:N30"/>
    <mergeCell ref="B31:N31"/>
    <mergeCell ref="E48:F48"/>
    <mergeCell ref="I43:N43"/>
    <mergeCell ref="L7:P7"/>
    <mergeCell ref="I56:J58"/>
    <mergeCell ref="K56:L58"/>
    <mergeCell ref="M56:N58"/>
    <mergeCell ref="I47:J47"/>
    <mergeCell ref="L4:P4"/>
    <mergeCell ref="I48:J48"/>
    <mergeCell ref="K48:L48"/>
    <mergeCell ref="M48:N48"/>
    <mergeCell ref="F20:N20"/>
    <mergeCell ref="A43:A46"/>
    <mergeCell ref="B43:B46"/>
    <mergeCell ref="I44:J46"/>
    <mergeCell ref="K44:L46"/>
    <mergeCell ref="M44:N46"/>
    <mergeCell ref="F21:N21"/>
    <mergeCell ref="B27:N27"/>
    <mergeCell ref="D38:N38"/>
    <mergeCell ref="B28:N28"/>
    <mergeCell ref="C43:H43"/>
    <mergeCell ref="A93:A96"/>
    <mergeCell ref="A59:B59"/>
    <mergeCell ref="C59:D59"/>
    <mergeCell ref="E59:F59"/>
    <mergeCell ref="G59:H59"/>
    <mergeCell ref="I59:J59"/>
    <mergeCell ref="E60:F60"/>
    <mergeCell ref="G60:H60"/>
    <mergeCell ref="I60:J60"/>
    <mergeCell ref="F93:H93"/>
    <mergeCell ref="M47:N47"/>
    <mergeCell ref="A61:B61"/>
    <mergeCell ref="A60:B60"/>
    <mergeCell ref="A55:B58"/>
    <mergeCell ref="C55:H55"/>
    <mergeCell ref="G56:H58"/>
    <mergeCell ref="C56:D58"/>
    <mergeCell ref="E56:F58"/>
    <mergeCell ref="C61:D61"/>
    <mergeCell ref="C60:D60"/>
    <mergeCell ref="C44:D46"/>
    <mergeCell ref="C50:D50"/>
    <mergeCell ref="E44:F46"/>
    <mergeCell ref="G44:H46"/>
    <mergeCell ref="E50:F50"/>
    <mergeCell ref="G50:H50"/>
    <mergeCell ref="C47:D47"/>
    <mergeCell ref="G48:H48"/>
    <mergeCell ref="C49:D49"/>
    <mergeCell ref="E49:F49"/>
    <mergeCell ref="C51:D51"/>
    <mergeCell ref="E51:F51"/>
    <mergeCell ref="G51:H51"/>
    <mergeCell ref="I55:N55"/>
    <mergeCell ref="M59:N59"/>
    <mergeCell ref="K59:L59"/>
    <mergeCell ref="K74:P74"/>
    <mergeCell ref="I51:J51"/>
    <mergeCell ref="I50:J50"/>
    <mergeCell ref="K50:L50"/>
    <mergeCell ref="M50:N50"/>
    <mergeCell ref="K51:L51"/>
    <mergeCell ref="M51:N51"/>
    <mergeCell ref="M61:N61"/>
    <mergeCell ref="K60:L60"/>
    <mergeCell ref="M60:N60"/>
    <mergeCell ref="E73:J73"/>
    <mergeCell ref="E65:J65"/>
    <mergeCell ref="K65:P65"/>
    <mergeCell ref="E78:J78"/>
    <mergeCell ref="K78:P78"/>
    <mergeCell ref="E68:J68"/>
    <mergeCell ref="K68:P68"/>
    <mergeCell ref="E71:J71"/>
    <mergeCell ref="K73:P73"/>
    <mergeCell ref="E74:J74"/>
    <mergeCell ref="E66:J66"/>
    <mergeCell ref="K66:P66"/>
    <mergeCell ref="K67:P67"/>
    <mergeCell ref="E67:J67"/>
    <mergeCell ref="K71:P71"/>
    <mergeCell ref="E72:J72"/>
    <mergeCell ref="K72:P72"/>
    <mergeCell ref="E70:J70"/>
    <mergeCell ref="K70:P70"/>
    <mergeCell ref="E77:J77"/>
    <mergeCell ref="K77:P77"/>
    <mergeCell ref="E79:J79"/>
    <mergeCell ref="K79:P79"/>
    <mergeCell ref="E75:J75"/>
    <mergeCell ref="K75:P75"/>
    <mergeCell ref="E76:J76"/>
    <mergeCell ref="K76:P76"/>
    <mergeCell ref="E80:J80"/>
    <mergeCell ref="K80:P80"/>
    <mergeCell ref="E83:J83"/>
    <mergeCell ref="K83:P83"/>
    <mergeCell ref="E81:J81"/>
    <mergeCell ref="K81:P81"/>
    <mergeCell ref="E82:J82"/>
    <mergeCell ref="K82:P82"/>
    <mergeCell ref="E86:J86"/>
    <mergeCell ref="K86:P86"/>
    <mergeCell ref="E87:J87"/>
    <mergeCell ref="K87:P87"/>
    <mergeCell ref="E84:J84"/>
    <mergeCell ref="K84:P84"/>
    <mergeCell ref="E85:J85"/>
    <mergeCell ref="K85:P85"/>
    <mergeCell ref="E88:J88"/>
    <mergeCell ref="K88:P88"/>
    <mergeCell ref="B104:E104"/>
    <mergeCell ref="O104:P104"/>
    <mergeCell ref="B102:E102"/>
    <mergeCell ref="O102:P102"/>
    <mergeCell ref="B100:E100"/>
    <mergeCell ref="O100:P100"/>
    <mergeCell ref="E89:J89"/>
    <mergeCell ref="K89:P89"/>
  </mergeCells>
  <printOptions horizontalCentered="1"/>
  <pageMargins left="0.15748031496062992" right="0.15748031496062992" top="0.5118110236220472" bottom="0.5118110236220472" header="0.5118110236220472" footer="0.5118110236220472"/>
  <pageSetup fitToHeight="0" fitToWidth="1" horizontalDpi="600" verticalDpi="600" orientation="landscape" paperSize="9" scale="86" r:id="rId1"/>
  <rowBreaks count="5" manualBreakCount="5">
    <brk id="32" max="15" man="1"/>
    <brk id="48" max="15" man="1"/>
    <brk id="62" max="15" man="1"/>
    <brk id="77" max="15" man="1"/>
    <brk id="90" max="15" man="1"/>
  </rowBreaks>
</worksheet>
</file>

<file path=xl/worksheets/sheet2.xml><?xml version="1.0" encoding="utf-8"?>
<worksheet xmlns="http://schemas.openxmlformats.org/spreadsheetml/2006/main" xmlns:r="http://schemas.openxmlformats.org/officeDocument/2006/relationships">
  <sheetPr>
    <pageSetUpPr fitToPage="1"/>
  </sheetPr>
  <dimension ref="A2:P98"/>
  <sheetViews>
    <sheetView showZeros="0" view="pageBreakPreview" zoomScaleSheetLayoutView="100" zoomScalePageLayoutView="0" workbookViewId="0" topLeftCell="A79">
      <selection activeCell="A92" sqref="A92:IV93"/>
    </sheetView>
  </sheetViews>
  <sheetFormatPr defaultColWidth="9.00390625" defaultRowHeight="12.75"/>
  <cols>
    <col min="1" max="1" width="7.375" style="0" customWidth="1"/>
    <col min="2" max="2" width="30.75390625" style="0" customWidth="1"/>
    <col min="3" max="3" width="9.375" style="0" customWidth="1"/>
    <col min="4" max="4" width="11.75390625" style="0" customWidth="1"/>
    <col min="5" max="5" width="9.625" style="0" customWidth="1"/>
    <col min="6" max="6" width="9.625" style="0" bestFit="1" customWidth="1"/>
    <col min="8" max="9" width="9.625" style="0" bestFit="1" customWidth="1"/>
    <col min="11" max="12" width="9.625" style="0" bestFit="1" customWidth="1"/>
    <col min="14" max="14" width="8.625" style="0" customWidth="1"/>
    <col min="15" max="16" width="8.75390625" style="0" customWidth="1"/>
  </cols>
  <sheetData>
    <row r="2" spans="12:13" ht="12.75">
      <c r="L2" s="2" t="s">
        <v>0</v>
      </c>
      <c r="M2" s="2"/>
    </row>
    <row r="3" spans="12:15" ht="12.75">
      <c r="L3" s="18" t="s">
        <v>116</v>
      </c>
      <c r="M3" s="2"/>
      <c r="N3" s="2"/>
      <c r="O3" s="2"/>
    </row>
    <row r="4" spans="12:16" ht="25.5" customHeight="1">
      <c r="L4" s="92" t="s">
        <v>78</v>
      </c>
      <c r="M4" s="93"/>
      <c r="N4" s="93"/>
      <c r="O4" s="93"/>
      <c r="P4" s="93"/>
    </row>
    <row r="5" ht="12.75">
      <c r="L5" s="19" t="s">
        <v>28</v>
      </c>
    </row>
    <row r="6" ht="12.75">
      <c r="L6" t="s">
        <v>29</v>
      </c>
    </row>
    <row r="7" spans="12:16" ht="25.5" customHeight="1">
      <c r="L7" s="92" t="s">
        <v>135</v>
      </c>
      <c r="M7" s="92"/>
      <c r="N7" s="92"/>
      <c r="O7" s="92"/>
      <c r="P7" s="92"/>
    </row>
    <row r="8" ht="12.75">
      <c r="L8" t="s">
        <v>30</v>
      </c>
    </row>
    <row r="9" ht="12.75">
      <c r="L9" t="s">
        <v>117</v>
      </c>
    </row>
    <row r="12" ht="12.75">
      <c r="G12" s="1" t="s">
        <v>1</v>
      </c>
    </row>
    <row r="13" ht="12.75">
      <c r="E13" t="s">
        <v>118</v>
      </c>
    </row>
    <row r="15" spans="1:10" ht="12.75">
      <c r="A15" s="3" t="s">
        <v>2</v>
      </c>
      <c r="B15" s="17" t="s">
        <v>38</v>
      </c>
      <c r="D15" s="95" t="s">
        <v>25</v>
      </c>
      <c r="E15" s="95"/>
      <c r="F15" s="95"/>
      <c r="G15" s="95"/>
      <c r="H15" s="95"/>
      <c r="I15" s="95"/>
      <c r="J15" s="95"/>
    </row>
    <row r="16" spans="1:10" ht="12.75">
      <c r="A16" s="4"/>
      <c r="B16" s="23" t="s">
        <v>3</v>
      </c>
      <c r="D16" s="89" t="s">
        <v>4</v>
      </c>
      <c r="E16" s="89"/>
      <c r="F16" s="89"/>
      <c r="G16" s="89"/>
      <c r="H16" s="89"/>
      <c r="I16" s="89"/>
      <c r="J16" s="89"/>
    </row>
    <row r="18" spans="1:10" ht="12.75">
      <c r="A18" s="1" t="s">
        <v>5</v>
      </c>
      <c r="B18" s="17" t="s">
        <v>38</v>
      </c>
      <c r="D18" s="95" t="s">
        <v>25</v>
      </c>
      <c r="E18" s="95"/>
      <c r="F18" s="95"/>
      <c r="G18" s="95"/>
      <c r="H18" s="95"/>
      <c r="I18" s="95"/>
      <c r="J18" s="95"/>
    </row>
    <row r="19" spans="2:10" ht="12.75">
      <c r="B19" s="23" t="s">
        <v>3</v>
      </c>
      <c r="D19" s="89" t="s">
        <v>27</v>
      </c>
      <c r="E19" s="89"/>
      <c r="F19" s="89"/>
      <c r="G19" s="89"/>
      <c r="H19" s="89"/>
      <c r="I19" s="89"/>
      <c r="J19" s="89"/>
    </row>
    <row r="20" spans="1:14" ht="43.5" customHeight="1">
      <c r="A20" s="1" t="s">
        <v>6</v>
      </c>
      <c r="B20" s="17" t="s">
        <v>38</v>
      </c>
      <c r="D20" s="24" t="s">
        <v>39</v>
      </c>
      <c r="F20" s="94" t="s">
        <v>56</v>
      </c>
      <c r="G20" s="94"/>
      <c r="H20" s="94"/>
      <c r="I20" s="94"/>
      <c r="J20" s="94"/>
      <c r="K20" s="94"/>
      <c r="L20" s="94"/>
      <c r="M20" s="94"/>
      <c r="N20" s="94"/>
    </row>
    <row r="21" spans="2:14" ht="14.25">
      <c r="B21" s="23" t="s">
        <v>3</v>
      </c>
      <c r="D21" s="23" t="s">
        <v>84</v>
      </c>
      <c r="F21" s="89" t="s">
        <v>7</v>
      </c>
      <c r="G21" s="89"/>
      <c r="H21" s="89"/>
      <c r="I21" s="89"/>
      <c r="J21" s="89"/>
      <c r="K21" s="89"/>
      <c r="L21" s="89"/>
      <c r="M21" s="89"/>
      <c r="N21" s="89"/>
    </row>
    <row r="23" spans="1:2" ht="12.75">
      <c r="A23" s="1" t="s">
        <v>8</v>
      </c>
      <c r="B23" s="1" t="s">
        <v>128</v>
      </c>
    </row>
    <row r="24" spans="2:14" ht="12.75">
      <c r="B24" s="1" t="s">
        <v>127</v>
      </c>
      <c r="J24" s="1"/>
      <c r="K24" s="1"/>
      <c r="L24" s="1"/>
      <c r="M24" s="1"/>
      <c r="N24" s="1"/>
    </row>
    <row r="26" ht="12.75">
      <c r="A26" s="1" t="s">
        <v>85</v>
      </c>
    </row>
    <row r="27" spans="2:14" ht="39" customHeight="1">
      <c r="B27" s="90" t="s">
        <v>134</v>
      </c>
      <c r="C27" s="90"/>
      <c r="D27" s="90"/>
      <c r="E27" s="90"/>
      <c r="F27" s="90"/>
      <c r="G27" s="90"/>
      <c r="H27" s="90"/>
      <c r="I27" s="90"/>
      <c r="J27" s="90"/>
      <c r="K27" s="90"/>
      <c r="L27" s="90"/>
      <c r="M27" s="90"/>
      <c r="N27" s="90"/>
    </row>
    <row r="29" ht="12.75">
      <c r="A29" s="1" t="s">
        <v>9</v>
      </c>
    </row>
    <row r="30" spans="1:14" ht="39" customHeight="1">
      <c r="A30" s="96" t="s">
        <v>57</v>
      </c>
      <c r="B30" s="96"/>
      <c r="C30" s="96"/>
      <c r="D30" s="96"/>
      <c r="E30" s="96"/>
      <c r="F30" s="96"/>
      <c r="G30" s="96"/>
      <c r="H30" s="96"/>
      <c r="I30" s="96"/>
      <c r="J30" s="96"/>
      <c r="K30" s="96"/>
      <c r="L30" s="96"/>
      <c r="M30" s="96"/>
      <c r="N30" s="96"/>
    </row>
    <row r="31" spans="1:14" ht="12.75">
      <c r="A31" s="14"/>
      <c r="B31" s="14"/>
      <c r="C31" s="14"/>
      <c r="D31" s="14"/>
      <c r="E31" s="14"/>
      <c r="F31" s="14"/>
      <c r="G31" s="14"/>
      <c r="H31" s="14"/>
      <c r="I31" s="14"/>
      <c r="J31" s="14"/>
      <c r="K31" s="14"/>
      <c r="L31" s="14"/>
      <c r="M31" s="14"/>
      <c r="N31" s="14"/>
    </row>
    <row r="32" ht="12.75">
      <c r="A32" s="1" t="s">
        <v>86</v>
      </c>
    </row>
    <row r="34" spans="1:14" ht="12.75">
      <c r="A34" s="35" t="s">
        <v>15</v>
      </c>
      <c r="B34" s="31" t="s">
        <v>89</v>
      </c>
      <c r="C34" s="31" t="s">
        <v>90</v>
      </c>
      <c r="D34" s="91" t="s">
        <v>91</v>
      </c>
      <c r="E34" s="91"/>
      <c r="F34" s="91"/>
      <c r="G34" s="91"/>
      <c r="H34" s="91"/>
      <c r="I34" s="91"/>
      <c r="J34" s="91"/>
      <c r="K34" s="91"/>
      <c r="L34" s="91"/>
      <c r="M34" s="91"/>
      <c r="N34" s="91"/>
    </row>
    <row r="35" spans="1:14" ht="31.5" customHeight="1">
      <c r="A35" s="25"/>
      <c r="B35" s="34"/>
      <c r="C35" s="34"/>
      <c r="D35" s="117"/>
      <c r="E35" s="117"/>
      <c r="F35" s="117"/>
      <c r="G35" s="117"/>
      <c r="H35" s="117"/>
      <c r="I35" s="117"/>
      <c r="J35" s="117"/>
      <c r="K35" s="117"/>
      <c r="L35" s="117"/>
      <c r="M35" s="117"/>
      <c r="N35" s="117"/>
    </row>
    <row r="37" ht="12.75">
      <c r="A37" s="1" t="s">
        <v>92</v>
      </c>
    </row>
    <row r="38" ht="12.75">
      <c r="N38" t="s">
        <v>22</v>
      </c>
    </row>
    <row r="39" spans="1:14" ht="12.75">
      <c r="A39" s="83" t="s">
        <v>15</v>
      </c>
      <c r="B39" s="86" t="s">
        <v>93</v>
      </c>
      <c r="C39" s="55" t="s">
        <v>10</v>
      </c>
      <c r="D39" s="56"/>
      <c r="E39" s="56"/>
      <c r="F39" s="56"/>
      <c r="G39" s="56"/>
      <c r="H39" s="57"/>
      <c r="I39" s="55" t="s">
        <v>11</v>
      </c>
      <c r="J39" s="56"/>
      <c r="K39" s="56"/>
      <c r="L39" s="56"/>
      <c r="M39" s="56"/>
      <c r="N39" s="57"/>
    </row>
    <row r="40" spans="1:14" ht="12.75" customHeight="1">
      <c r="A40" s="84"/>
      <c r="B40" s="87"/>
      <c r="C40" s="63" t="s">
        <v>94</v>
      </c>
      <c r="D40" s="64"/>
      <c r="E40" s="63" t="s">
        <v>79</v>
      </c>
      <c r="F40" s="64"/>
      <c r="G40" s="63" t="s">
        <v>14</v>
      </c>
      <c r="H40" s="64"/>
      <c r="I40" s="63" t="s">
        <v>94</v>
      </c>
      <c r="J40" s="64"/>
      <c r="K40" s="63" t="s">
        <v>79</v>
      </c>
      <c r="L40" s="64"/>
      <c r="M40" s="63" t="s">
        <v>14</v>
      </c>
      <c r="N40" s="64"/>
    </row>
    <row r="41" spans="1:14" ht="12.75">
      <c r="A41" s="84"/>
      <c r="B41" s="87"/>
      <c r="C41" s="65"/>
      <c r="D41" s="66"/>
      <c r="E41" s="65"/>
      <c r="F41" s="66"/>
      <c r="G41" s="65"/>
      <c r="H41" s="66"/>
      <c r="I41" s="65"/>
      <c r="J41" s="66"/>
      <c r="K41" s="65"/>
      <c r="L41" s="66"/>
      <c r="M41" s="65"/>
      <c r="N41" s="66"/>
    </row>
    <row r="42" spans="1:14" ht="21" customHeight="1">
      <c r="A42" s="85"/>
      <c r="B42" s="88"/>
      <c r="C42" s="67"/>
      <c r="D42" s="68"/>
      <c r="E42" s="67"/>
      <c r="F42" s="68"/>
      <c r="G42" s="67"/>
      <c r="H42" s="68"/>
      <c r="I42" s="67"/>
      <c r="J42" s="68"/>
      <c r="K42" s="67"/>
      <c r="L42" s="68"/>
      <c r="M42" s="67"/>
      <c r="N42" s="68"/>
    </row>
    <row r="43" spans="1:14" ht="12.75">
      <c r="A43" s="32">
        <v>1</v>
      </c>
      <c r="B43" s="32">
        <v>2</v>
      </c>
      <c r="C43" s="61">
        <v>3</v>
      </c>
      <c r="D43" s="62"/>
      <c r="E43" s="61">
        <v>4</v>
      </c>
      <c r="F43" s="62"/>
      <c r="G43" s="61">
        <v>5</v>
      </c>
      <c r="H43" s="62"/>
      <c r="I43" s="61">
        <v>6</v>
      </c>
      <c r="J43" s="62"/>
      <c r="K43" s="61">
        <v>7</v>
      </c>
      <c r="L43" s="62"/>
      <c r="M43" s="61">
        <v>8</v>
      </c>
      <c r="N43" s="62"/>
    </row>
    <row r="44" spans="1:14" ht="171" customHeight="1">
      <c r="A44" s="5">
        <v>1</v>
      </c>
      <c r="B44" s="28" t="s">
        <v>130</v>
      </c>
      <c r="C44" s="58">
        <v>557.8</v>
      </c>
      <c r="D44" s="59"/>
      <c r="E44" s="58">
        <v>25</v>
      </c>
      <c r="F44" s="59"/>
      <c r="G44" s="58">
        <f>C44+E44</f>
        <v>582.8</v>
      </c>
      <c r="H44" s="59"/>
      <c r="I44" s="58">
        <v>1046.8</v>
      </c>
      <c r="J44" s="59"/>
      <c r="K44" s="58">
        <v>63.8</v>
      </c>
      <c r="L44" s="59"/>
      <c r="M44" s="58">
        <f>I44+K44</f>
        <v>1110.6</v>
      </c>
      <c r="N44" s="59"/>
    </row>
    <row r="45" spans="1:14" ht="12.75">
      <c r="A45" s="5"/>
      <c r="B45" s="28" t="s">
        <v>95</v>
      </c>
      <c r="C45" s="58">
        <f>C44</f>
        <v>557.8</v>
      </c>
      <c r="D45" s="59"/>
      <c r="E45" s="58">
        <f>E44</f>
        <v>25</v>
      </c>
      <c r="F45" s="59"/>
      <c r="G45" s="58">
        <f>C45+E45</f>
        <v>582.8</v>
      </c>
      <c r="H45" s="59"/>
      <c r="I45" s="58">
        <f>I44</f>
        <v>1046.8</v>
      </c>
      <c r="J45" s="59"/>
      <c r="K45" s="58">
        <f>K44</f>
        <v>63.8</v>
      </c>
      <c r="L45" s="59"/>
      <c r="M45" s="58">
        <f>I45+K45</f>
        <v>1110.6</v>
      </c>
      <c r="N45" s="59"/>
    </row>
    <row r="47" ht="12.75">
      <c r="A47" s="1" t="s">
        <v>96</v>
      </c>
    </row>
    <row r="48" ht="12.75">
      <c r="N48" t="s">
        <v>22</v>
      </c>
    </row>
    <row r="49" spans="1:14" ht="12.75" customHeight="1">
      <c r="A49" s="71" t="s">
        <v>97</v>
      </c>
      <c r="B49" s="72"/>
      <c r="C49" s="55" t="s">
        <v>10</v>
      </c>
      <c r="D49" s="56"/>
      <c r="E49" s="56"/>
      <c r="F49" s="56"/>
      <c r="G49" s="56"/>
      <c r="H49" s="57"/>
      <c r="I49" s="55" t="s">
        <v>11</v>
      </c>
      <c r="J49" s="56"/>
      <c r="K49" s="56"/>
      <c r="L49" s="56"/>
      <c r="M49" s="56"/>
      <c r="N49" s="57"/>
    </row>
    <row r="50" spans="1:14" ht="12.75" customHeight="1">
      <c r="A50" s="73"/>
      <c r="B50" s="74"/>
      <c r="C50" s="63" t="s">
        <v>94</v>
      </c>
      <c r="D50" s="64"/>
      <c r="E50" s="63" t="s">
        <v>79</v>
      </c>
      <c r="F50" s="64"/>
      <c r="G50" s="63" t="s">
        <v>14</v>
      </c>
      <c r="H50" s="64"/>
      <c r="I50" s="63" t="s">
        <v>94</v>
      </c>
      <c r="J50" s="64"/>
      <c r="K50" s="63" t="s">
        <v>79</v>
      </c>
      <c r="L50" s="64"/>
      <c r="M50" s="63" t="s">
        <v>14</v>
      </c>
      <c r="N50" s="64"/>
    </row>
    <row r="51" spans="1:14" ht="12.75">
      <c r="A51" s="73"/>
      <c r="B51" s="74"/>
      <c r="C51" s="65"/>
      <c r="D51" s="66"/>
      <c r="E51" s="65"/>
      <c r="F51" s="66"/>
      <c r="G51" s="65"/>
      <c r="H51" s="66"/>
      <c r="I51" s="65"/>
      <c r="J51" s="66"/>
      <c r="K51" s="65"/>
      <c r="L51" s="66"/>
      <c r="M51" s="65"/>
      <c r="N51" s="66"/>
    </row>
    <row r="52" spans="1:14" ht="94.5" customHeight="1">
      <c r="A52" s="75"/>
      <c r="B52" s="76"/>
      <c r="C52" s="67"/>
      <c r="D52" s="68"/>
      <c r="E52" s="67"/>
      <c r="F52" s="68"/>
      <c r="G52" s="67"/>
      <c r="H52" s="68"/>
      <c r="I52" s="67"/>
      <c r="J52" s="68"/>
      <c r="K52" s="67"/>
      <c r="L52" s="68"/>
      <c r="M52" s="67"/>
      <c r="N52" s="68"/>
    </row>
    <row r="53" spans="1:14" ht="12.75">
      <c r="A53" s="61">
        <v>1</v>
      </c>
      <c r="B53" s="62"/>
      <c r="C53" s="61">
        <v>2</v>
      </c>
      <c r="D53" s="62"/>
      <c r="E53" s="61">
        <v>3</v>
      </c>
      <c r="F53" s="62"/>
      <c r="G53" s="61">
        <v>4</v>
      </c>
      <c r="H53" s="62"/>
      <c r="I53" s="61">
        <v>5</v>
      </c>
      <c r="J53" s="62"/>
      <c r="K53" s="61">
        <v>6</v>
      </c>
      <c r="L53" s="62"/>
      <c r="M53" s="61">
        <v>7</v>
      </c>
      <c r="N53" s="62"/>
    </row>
    <row r="54" spans="1:14" ht="12.75">
      <c r="A54" s="69"/>
      <c r="B54" s="70"/>
      <c r="C54" s="58"/>
      <c r="D54" s="59"/>
      <c r="E54" s="58"/>
      <c r="F54" s="59"/>
      <c r="G54" s="58"/>
      <c r="H54" s="59"/>
      <c r="I54" s="58"/>
      <c r="J54" s="59"/>
      <c r="K54" s="58"/>
      <c r="L54" s="59"/>
      <c r="M54" s="58"/>
      <c r="N54" s="59"/>
    </row>
    <row r="55" spans="1:14" ht="28.5" customHeight="1">
      <c r="A55" s="69" t="s">
        <v>95</v>
      </c>
      <c r="B55" s="70"/>
      <c r="C55" s="58">
        <f>C54</f>
        <v>0</v>
      </c>
      <c r="D55" s="59"/>
      <c r="E55" s="58">
        <f>E54</f>
        <v>0</v>
      </c>
      <c r="F55" s="59"/>
      <c r="G55" s="58">
        <f>C55+E55</f>
        <v>0</v>
      </c>
      <c r="H55" s="59"/>
      <c r="I55" s="58">
        <f>I54</f>
        <v>0</v>
      </c>
      <c r="J55" s="59"/>
      <c r="K55" s="58">
        <f>K54</f>
        <v>0</v>
      </c>
      <c r="L55" s="59"/>
      <c r="M55" s="58">
        <f>I55+K55</f>
        <v>0</v>
      </c>
      <c r="N55" s="59"/>
    </row>
    <row r="57" ht="12.75">
      <c r="A57" s="1" t="s">
        <v>98</v>
      </c>
    </row>
    <row r="59" spans="1:16" ht="25.5">
      <c r="A59" s="36" t="s">
        <v>15</v>
      </c>
      <c r="B59" s="36" t="s">
        <v>16</v>
      </c>
      <c r="C59" s="36" t="s">
        <v>74</v>
      </c>
      <c r="D59" s="36" t="s">
        <v>64</v>
      </c>
      <c r="E59" s="55" t="s">
        <v>10</v>
      </c>
      <c r="F59" s="56"/>
      <c r="G59" s="56"/>
      <c r="H59" s="56"/>
      <c r="I59" s="56"/>
      <c r="J59" s="57"/>
      <c r="K59" s="55" t="s">
        <v>11</v>
      </c>
      <c r="L59" s="56"/>
      <c r="M59" s="56"/>
      <c r="N59" s="56"/>
      <c r="O59" s="56"/>
      <c r="P59" s="57"/>
    </row>
    <row r="60" spans="1:16" ht="12.75">
      <c r="A60" s="37">
        <v>1</v>
      </c>
      <c r="B60" s="37">
        <v>2</v>
      </c>
      <c r="C60" s="37">
        <v>3</v>
      </c>
      <c r="D60" s="37">
        <v>4</v>
      </c>
      <c r="E60" s="54">
        <v>5</v>
      </c>
      <c r="F60" s="54"/>
      <c r="G60" s="54"/>
      <c r="H60" s="54"/>
      <c r="I60" s="54"/>
      <c r="J60" s="54"/>
      <c r="K60" s="54">
        <v>6</v>
      </c>
      <c r="L60" s="54"/>
      <c r="M60" s="54"/>
      <c r="N60" s="54"/>
      <c r="O60" s="54"/>
      <c r="P60" s="54"/>
    </row>
    <row r="61" spans="1:16" ht="149.25" customHeight="1">
      <c r="A61" s="38"/>
      <c r="B61" s="30" t="s">
        <v>130</v>
      </c>
      <c r="C61" s="6"/>
      <c r="D61" s="6"/>
      <c r="E61" s="40"/>
      <c r="F61" s="41"/>
      <c r="G61" s="41"/>
      <c r="H61" s="41"/>
      <c r="I61" s="41"/>
      <c r="J61" s="42"/>
      <c r="K61" s="40"/>
      <c r="L61" s="41"/>
      <c r="M61" s="41"/>
      <c r="N61" s="41"/>
      <c r="O61" s="41"/>
      <c r="P61" s="42"/>
    </row>
    <row r="62" spans="1:16" ht="12.75">
      <c r="A62" s="31">
        <v>1</v>
      </c>
      <c r="B62" s="7" t="s">
        <v>17</v>
      </c>
      <c r="C62" s="6"/>
      <c r="D62" s="6"/>
      <c r="E62" s="40"/>
      <c r="F62" s="41"/>
      <c r="G62" s="41"/>
      <c r="H62" s="41"/>
      <c r="I62" s="41"/>
      <c r="J62" s="42"/>
      <c r="K62" s="40"/>
      <c r="L62" s="41"/>
      <c r="M62" s="41"/>
      <c r="N62" s="41"/>
      <c r="O62" s="41"/>
      <c r="P62" s="42"/>
    </row>
    <row r="63" spans="1:16" ht="12.75">
      <c r="A63" s="38"/>
      <c r="B63" s="26" t="s">
        <v>23</v>
      </c>
      <c r="C63" s="15" t="s">
        <v>18</v>
      </c>
      <c r="D63" s="29" t="s">
        <v>43</v>
      </c>
      <c r="E63" s="40">
        <v>1</v>
      </c>
      <c r="F63" s="41"/>
      <c r="G63" s="41">
        <f>E63+F63</f>
        <v>1</v>
      </c>
      <c r="H63" s="41">
        <v>67.3</v>
      </c>
      <c r="I63" s="41"/>
      <c r="J63" s="42">
        <f>H63+I63</f>
        <v>67.3</v>
      </c>
      <c r="K63" s="40">
        <v>1</v>
      </c>
      <c r="L63" s="41"/>
      <c r="M63" s="41">
        <f>K63+L63</f>
        <v>1</v>
      </c>
      <c r="N63" s="41">
        <v>134.4</v>
      </c>
      <c r="O63" s="41"/>
      <c r="P63" s="42">
        <f>N63+O63</f>
        <v>134.4</v>
      </c>
    </row>
    <row r="64" spans="1:16" ht="22.5">
      <c r="A64" s="38"/>
      <c r="B64" s="26" t="s">
        <v>58</v>
      </c>
      <c r="C64" s="15" t="s">
        <v>18</v>
      </c>
      <c r="D64" s="29" t="s">
        <v>45</v>
      </c>
      <c r="E64" s="40">
        <v>17.5</v>
      </c>
      <c r="F64" s="41"/>
      <c r="G64" s="41">
        <f>E64+F64</f>
        <v>17.5</v>
      </c>
      <c r="H64" s="41">
        <v>67.3</v>
      </c>
      <c r="I64" s="41"/>
      <c r="J64" s="42">
        <f>H64+I64</f>
        <v>67.3</v>
      </c>
      <c r="K64" s="40">
        <v>17.5</v>
      </c>
      <c r="L64" s="41"/>
      <c r="M64" s="41">
        <f>K64+L64</f>
        <v>17.5</v>
      </c>
      <c r="N64" s="41">
        <v>134.4</v>
      </c>
      <c r="O64" s="41"/>
      <c r="P64" s="42">
        <f>N64+O64</f>
        <v>134.4</v>
      </c>
    </row>
    <row r="65" spans="1:16" ht="40.5" customHeight="1">
      <c r="A65" s="38"/>
      <c r="B65" s="26" t="s">
        <v>48</v>
      </c>
      <c r="C65" s="15" t="s">
        <v>47</v>
      </c>
      <c r="D65" s="29" t="s">
        <v>51</v>
      </c>
      <c r="E65" s="40">
        <v>582.8</v>
      </c>
      <c r="F65" s="41"/>
      <c r="G65" s="41">
        <f>E65+F65</f>
        <v>582.8</v>
      </c>
      <c r="H65" s="41">
        <v>67.3</v>
      </c>
      <c r="I65" s="41"/>
      <c r="J65" s="42">
        <f>H65+I65</f>
        <v>67.3</v>
      </c>
      <c r="K65" s="40">
        <v>1110.6</v>
      </c>
      <c r="L65" s="41"/>
      <c r="M65" s="41">
        <f>K65+L65</f>
        <v>1110.6</v>
      </c>
      <c r="N65" s="41">
        <v>134.4</v>
      </c>
      <c r="O65" s="41"/>
      <c r="P65" s="42">
        <f>N65+O65</f>
        <v>134.4</v>
      </c>
    </row>
    <row r="66" spans="1:16" ht="14.25">
      <c r="A66" s="31">
        <v>2</v>
      </c>
      <c r="B66" s="12" t="s">
        <v>19</v>
      </c>
      <c r="C66" s="12"/>
      <c r="D66" s="9"/>
      <c r="E66" s="40"/>
      <c r="F66" s="41"/>
      <c r="G66" s="41"/>
      <c r="H66" s="41"/>
      <c r="I66" s="41"/>
      <c r="J66" s="42"/>
      <c r="K66" s="40"/>
      <c r="L66" s="41"/>
      <c r="M66" s="41"/>
      <c r="N66" s="41"/>
      <c r="O66" s="41"/>
      <c r="P66" s="42"/>
    </row>
    <row r="67" spans="1:16" ht="56.25">
      <c r="A67" s="31"/>
      <c r="B67" s="27" t="s">
        <v>80</v>
      </c>
      <c r="C67" s="15" t="s">
        <v>18</v>
      </c>
      <c r="D67" s="29" t="s">
        <v>133</v>
      </c>
      <c r="E67" s="40">
        <v>2834</v>
      </c>
      <c r="F67" s="41"/>
      <c r="G67" s="41">
        <f>E67+F67</f>
        <v>2834</v>
      </c>
      <c r="H67" s="41">
        <v>598</v>
      </c>
      <c r="I67" s="41"/>
      <c r="J67" s="42">
        <f>H67+I67</f>
        <v>598</v>
      </c>
      <c r="K67" s="40">
        <v>5361</v>
      </c>
      <c r="L67" s="41"/>
      <c r="M67" s="41">
        <f>K67+L67</f>
        <v>5361</v>
      </c>
      <c r="N67" s="41">
        <v>1200</v>
      </c>
      <c r="O67" s="41"/>
      <c r="P67" s="42">
        <f>N67+O67</f>
        <v>1200</v>
      </c>
    </row>
    <row r="68" spans="1:16" ht="14.25">
      <c r="A68" s="31">
        <v>3</v>
      </c>
      <c r="B68" s="12" t="s">
        <v>46</v>
      </c>
      <c r="C68" s="12"/>
      <c r="D68" s="12"/>
      <c r="E68" s="40"/>
      <c r="F68" s="41"/>
      <c r="G68" s="41"/>
      <c r="H68" s="41"/>
      <c r="I68" s="41"/>
      <c r="J68" s="42"/>
      <c r="K68" s="40"/>
      <c r="L68" s="41"/>
      <c r="M68" s="41"/>
      <c r="N68" s="41"/>
      <c r="O68" s="41"/>
      <c r="P68" s="42"/>
    </row>
    <row r="69" spans="1:16" ht="28.5" customHeight="1">
      <c r="A69" s="38"/>
      <c r="B69" s="27" t="s">
        <v>59</v>
      </c>
      <c r="C69" s="15" t="s">
        <v>55</v>
      </c>
      <c r="D69" s="29" t="s">
        <v>60</v>
      </c>
      <c r="E69" s="51">
        <f>ROUND(E65/E67*1000,2)</f>
        <v>205.65</v>
      </c>
      <c r="F69" s="52"/>
      <c r="G69" s="52">
        <f>E69+F69</f>
        <v>205.65</v>
      </c>
      <c r="H69" s="52">
        <f>H65/H67*1000</f>
        <v>112.54180602006689</v>
      </c>
      <c r="I69" s="52"/>
      <c r="J69" s="53">
        <f>H69+I69</f>
        <v>112.54180602006689</v>
      </c>
      <c r="K69" s="51">
        <f>ROUND(K65/K67*1000,2)</f>
        <v>207.16</v>
      </c>
      <c r="L69" s="52"/>
      <c r="M69" s="52">
        <f>K69+L69</f>
        <v>207.16</v>
      </c>
      <c r="N69" s="52">
        <f>N65/N67*1000</f>
        <v>112</v>
      </c>
      <c r="O69" s="52"/>
      <c r="P69" s="53">
        <f>N69+O69</f>
        <v>112</v>
      </c>
    </row>
    <row r="70" spans="1:16" ht="14.25">
      <c r="A70" s="31">
        <v>4</v>
      </c>
      <c r="B70" s="12" t="s">
        <v>20</v>
      </c>
      <c r="C70" s="12"/>
      <c r="D70" s="6"/>
      <c r="E70" s="40"/>
      <c r="F70" s="41"/>
      <c r="G70" s="41"/>
      <c r="H70" s="41"/>
      <c r="I70" s="41"/>
      <c r="J70" s="42"/>
      <c r="K70" s="40"/>
      <c r="L70" s="41"/>
      <c r="M70" s="41"/>
      <c r="N70" s="41"/>
      <c r="O70" s="41"/>
      <c r="P70" s="42"/>
    </row>
    <row r="71" spans="1:16" ht="51">
      <c r="A71" s="31"/>
      <c r="B71" s="27" t="s">
        <v>61</v>
      </c>
      <c r="C71" s="15" t="s">
        <v>24</v>
      </c>
      <c r="D71" s="29" t="s">
        <v>60</v>
      </c>
      <c r="E71" s="40"/>
      <c r="F71" s="41"/>
      <c r="G71" s="41"/>
      <c r="H71" s="41"/>
      <c r="I71" s="41"/>
      <c r="J71" s="42"/>
      <c r="K71" s="40">
        <v>100</v>
      </c>
      <c r="L71" s="41"/>
      <c r="M71" s="41"/>
      <c r="N71" s="41"/>
      <c r="O71" s="41"/>
      <c r="P71" s="42"/>
    </row>
    <row r="73" ht="14.25">
      <c r="A73" s="39" t="s">
        <v>99</v>
      </c>
    </row>
    <row r="74" spans="1:15" ht="12.75">
      <c r="A74" s="1"/>
      <c r="O74" t="s">
        <v>22</v>
      </c>
    </row>
    <row r="75" spans="1:16" ht="32.25" customHeight="1">
      <c r="A75" s="77" t="s">
        <v>31</v>
      </c>
      <c r="B75" s="63" t="s">
        <v>32</v>
      </c>
      <c r="C75" s="113"/>
      <c r="D75" s="113"/>
      <c r="E75" s="64"/>
      <c r="F75" s="80" t="s">
        <v>107</v>
      </c>
      <c r="G75" s="81"/>
      <c r="H75" s="82"/>
      <c r="I75" s="80" t="s">
        <v>100</v>
      </c>
      <c r="J75" s="81"/>
      <c r="K75" s="82"/>
      <c r="L75" s="80" t="s">
        <v>101</v>
      </c>
      <c r="M75" s="81"/>
      <c r="N75" s="82"/>
      <c r="O75" s="103" t="s">
        <v>33</v>
      </c>
      <c r="P75" s="104"/>
    </row>
    <row r="76" spans="1:16" ht="12.75" customHeight="1">
      <c r="A76" s="78"/>
      <c r="B76" s="65"/>
      <c r="C76" s="114"/>
      <c r="D76" s="114"/>
      <c r="E76" s="66"/>
      <c r="F76" s="97" t="s">
        <v>12</v>
      </c>
      <c r="G76" s="97" t="s">
        <v>13</v>
      </c>
      <c r="H76" s="97" t="s">
        <v>14</v>
      </c>
      <c r="I76" s="97" t="s">
        <v>12</v>
      </c>
      <c r="J76" s="97" t="s">
        <v>13</v>
      </c>
      <c r="K76" s="97" t="s">
        <v>14</v>
      </c>
      <c r="L76" s="97" t="s">
        <v>12</v>
      </c>
      <c r="M76" s="97" t="s">
        <v>13</v>
      </c>
      <c r="N76" s="97" t="s">
        <v>14</v>
      </c>
      <c r="O76" s="105"/>
      <c r="P76" s="106"/>
    </row>
    <row r="77" spans="1:16" ht="12.75">
      <c r="A77" s="78"/>
      <c r="B77" s="65"/>
      <c r="C77" s="114"/>
      <c r="D77" s="114"/>
      <c r="E77" s="66"/>
      <c r="F77" s="98"/>
      <c r="G77" s="98"/>
      <c r="H77" s="98"/>
      <c r="I77" s="98"/>
      <c r="J77" s="98"/>
      <c r="K77" s="98"/>
      <c r="L77" s="98"/>
      <c r="M77" s="98"/>
      <c r="N77" s="98"/>
      <c r="O77" s="105"/>
      <c r="P77" s="106"/>
    </row>
    <row r="78" spans="1:16" ht="33.75" customHeight="1">
      <c r="A78" s="79"/>
      <c r="B78" s="67"/>
      <c r="C78" s="115"/>
      <c r="D78" s="115"/>
      <c r="E78" s="68"/>
      <c r="F78" s="99"/>
      <c r="G78" s="99"/>
      <c r="H78" s="99"/>
      <c r="I78" s="99"/>
      <c r="J78" s="99"/>
      <c r="K78" s="99"/>
      <c r="L78" s="99"/>
      <c r="M78" s="99"/>
      <c r="N78" s="99"/>
      <c r="O78" s="107"/>
      <c r="P78" s="108"/>
    </row>
    <row r="79" spans="1:16" ht="12.75">
      <c r="A79" s="20">
        <v>1</v>
      </c>
      <c r="B79" s="111">
        <v>2</v>
      </c>
      <c r="C79" s="116"/>
      <c r="D79" s="116"/>
      <c r="E79" s="112"/>
      <c r="F79" s="20">
        <v>3</v>
      </c>
      <c r="G79" s="20">
        <v>4</v>
      </c>
      <c r="H79" s="20">
        <v>5</v>
      </c>
      <c r="I79" s="20">
        <v>6</v>
      </c>
      <c r="J79" s="20">
        <v>7</v>
      </c>
      <c r="K79" s="20">
        <v>8</v>
      </c>
      <c r="L79" s="20">
        <v>9</v>
      </c>
      <c r="M79" s="20">
        <v>10</v>
      </c>
      <c r="N79" s="20">
        <v>11</v>
      </c>
      <c r="O79" s="111">
        <v>12</v>
      </c>
      <c r="P79" s="112"/>
    </row>
    <row r="80" spans="1:16" ht="12.75">
      <c r="A80" s="6"/>
      <c r="B80" s="100" t="s">
        <v>103</v>
      </c>
      <c r="C80" s="101"/>
      <c r="D80" s="101"/>
      <c r="E80" s="102"/>
      <c r="F80" s="21">
        <f>F81</f>
        <v>0</v>
      </c>
      <c r="G80" s="21">
        <f>SUM(G82:G84)</f>
        <v>0</v>
      </c>
      <c r="H80" s="21">
        <f>SUM(H81:H84)</f>
        <v>0</v>
      </c>
      <c r="I80" s="21">
        <f>I81</f>
        <v>0</v>
      </c>
      <c r="J80" s="21">
        <f>SUM(J82:J84)</f>
        <v>0</v>
      </c>
      <c r="K80" s="21">
        <f>SUM(K81:K84)</f>
        <v>0</v>
      </c>
      <c r="L80" s="21">
        <f>L81</f>
        <v>0</v>
      </c>
      <c r="M80" s="21">
        <f>SUM(M82:M84)</f>
        <v>0</v>
      </c>
      <c r="N80" s="21">
        <f>SUM(N81:N84)</f>
        <v>0</v>
      </c>
      <c r="O80" s="46"/>
      <c r="P80" s="47"/>
    </row>
    <row r="81" spans="1:16" ht="12.75">
      <c r="A81" s="6"/>
      <c r="B81" s="100" t="s">
        <v>102</v>
      </c>
      <c r="C81" s="101"/>
      <c r="D81" s="101"/>
      <c r="E81" s="102"/>
      <c r="F81" s="21">
        <f>F82</f>
        <v>0</v>
      </c>
      <c r="G81" s="21">
        <f>SUM(G83:G84)</f>
        <v>0</v>
      </c>
      <c r="H81" s="21">
        <f>SUM(H82:H84)</f>
        <v>0</v>
      </c>
      <c r="I81" s="21">
        <f>I82</f>
        <v>0</v>
      </c>
      <c r="J81" s="21">
        <f>SUM(J83:J84)</f>
        <v>0</v>
      </c>
      <c r="K81" s="21">
        <f>SUM(K82:K84)</f>
        <v>0</v>
      </c>
      <c r="L81" s="21">
        <f>L82</f>
        <v>0</v>
      </c>
      <c r="M81" s="21">
        <f>SUM(M83:M84)</f>
        <v>0</v>
      </c>
      <c r="N81" s="21">
        <f>SUM(N82:N84)</f>
        <v>0</v>
      </c>
      <c r="O81" s="46"/>
      <c r="P81" s="47"/>
    </row>
    <row r="82" spans="1:16" ht="12.75">
      <c r="A82" s="8"/>
      <c r="B82" s="48" t="s">
        <v>104</v>
      </c>
      <c r="C82" s="49"/>
      <c r="D82" s="49"/>
      <c r="E82" s="50"/>
      <c r="F82" s="16"/>
      <c r="G82" s="16"/>
      <c r="H82" s="16"/>
      <c r="I82" s="16"/>
      <c r="J82" s="16"/>
      <c r="K82" s="16"/>
      <c r="L82" s="16"/>
      <c r="M82" s="16"/>
      <c r="N82" s="16">
        <f>L82</f>
        <v>0</v>
      </c>
      <c r="O82" s="46"/>
      <c r="P82" s="47"/>
    </row>
    <row r="83" spans="1:16" ht="12.75">
      <c r="A83" s="8"/>
      <c r="B83" s="48" t="s">
        <v>35</v>
      </c>
      <c r="C83" s="49"/>
      <c r="D83" s="49"/>
      <c r="E83" s="50"/>
      <c r="F83" s="16" t="s">
        <v>34</v>
      </c>
      <c r="G83" s="16"/>
      <c r="H83" s="16"/>
      <c r="I83" s="16" t="s">
        <v>34</v>
      </c>
      <c r="J83" s="16"/>
      <c r="K83" s="16"/>
      <c r="L83" s="16" t="s">
        <v>34</v>
      </c>
      <c r="M83" s="16"/>
      <c r="N83" s="16">
        <f>M83</f>
        <v>0</v>
      </c>
      <c r="O83" s="46"/>
      <c r="P83" s="47"/>
    </row>
    <row r="84" spans="1:16" ht="12.75">
      <c r="A84" s="8"/>
      <c r="B84" s="43" t="s">
        <v>105</v>
      </c>
      <c r="C84" s="44"/>
      <c r="D84" s="44"/>
      <c r="E84" s="45"/>
      <c r="F84" s="16"/>
      <c r="G84" s="16"/>
      <c r="H84" s="16"/>
      <c r="I84" s="16"/>
      <c r="J84" s="16"/>
      <c r="K84" s="16"/>
      <c r="L84" s="16"/>
      <c r="M84" s="16"/>
      <c r="N84" s="16">
        <f>M84</f>
        <v>0</v>
      </c>
      <c r="O84" s="46"/>
      <c r="P84" s="47"/>
    </row>
    <row r="85" spans="1:16" ht="12.75" customHeight="1">
      <c r="A85" s="6"/>
      <c r="B85" s="100" t="s">
        <v>106</v>
      </c>
      <c r="C85" s="101"/>
      <c r="D85" s="101"/>
      <c r="E85" s="102"/>
      <c r="F85" s="6"/>
      <c r="G85" s="6"/>
      <c r="H85" s="6"/>
      <c r="I85" s="6"/>
      <c r="J85" s="6"/>
      <c r="K85" s="6"/>
      <c r="L85" s="6"/>
      <c r="M85" s="6"/>
      <c r="N85" s="6"/>
      <c r="O85" s="46"/>
      <c r="P85" s="47"/>
    </row>
    <row r="86" spans="1:16" ht="12.75">
      <c r="A86" s="8"/>
      <c r="B86" s="43" t="s">
        <v>105</v>
      </c>
      <c r="C86" s="44"/>
      <c r="D86" s="44"/>
      <c r="E86" s="45"/>
      <c r="F86" s="16"/>
      <c r="G86" s="16"/>
      <c r="H86" s="16"/>
      <c r="I86" s="16"/>
      <c r="J86" s="16"/>
      <c r="K86" s="16"/>
      <c r="L86" s="16"/>
      <c r="M86" s="16"/>
      <c r="N86" s="16">
        <f>M86</f>
        <v>0</v>
      </c>
      <c r="O86" s="46"/>
      <c r="P86" s="47"/>
    </row>
    <row r="87" spans="1:16" ht="12.75">
      <c r="A87" s="6"/>
      <c r="B87" s="100" t="s">
        <v>95</v>
      </c>
      <c r="C87" s="101"/>
      <c r="D87" s="101"/>
      <c r="E87" s="102"/>
      <c r="F87" s="21">
        <f aca="true" t="shared" si="0" ref="F87:N87">F81+F85</f>
        <v>0</v>
      </c>
      <c r="G87" s="21">
        <f t="shared" si="0"/>
        <v>0</v>
      </c>
      <c r="H87" s="21">
        <f t="shared" si="0"/>
        <v>0</v>
      </c>
      <c r="I87" s="21">
        <f t="shared" si="0"/>
        <v>0</v>
      </c>
      <c r="J87" s="21">
        <f t="shared" si="0"/>
        <v>0</v>
      </c>
      <c r="K87" s="21">
        <f t="shared" si="0"/>
        <v>0</v>
      </c>
      <c r="L87" s="21">
        <f t="shared" si="0"/>
        <v>0</v>
      </c>
      <c r="M87" s="21">
        <f t="shared" si="0"/>
        <v>0</v>
      </c>
      <c r="N87" s="21">
        <f t="shared" si="0"/>
        <v>0</v>
      </c>
      <c r="O87" s="46"/>
      <c r="P87" s="47"/>
    </row>
    <row r="88" ht="12.75">
      <c r="A88" t="s">
        <v>83</v>
      </c>
    </row>
    <row r="89" ht="14.25">
      <c r="A89" s="33" t="s">
        <v>87</v>
      </c>
    </row>
    <row r="90" ht="14.25">
      <c r="A90" s="33" t="s">
        <v>88</v>
      </c>
    </row>
    <row r="92" spans="1:14" ht="15.75">
      <c r="A92" s="13" t="s">
        <v>137</v>
      </c>
      <c r="B92" s="13"/>
      <c r="C92" s="13"/>
      <c r="D92" s="13"/>
      <c r="E92" s="13"/>
      <c r="F92" s="13"/>
      <c r="G92" s="13"/>
      <c r="H92" s="13"/>
      <c r="I92" s="13"/>
      <c r="J92" s="13"/>
      <c r="K92" s="13"/>
      <c r="L92" s="13"/>
      <c r="M92" s="13"/>
      <c r="N92" s="13"/>
    </row>
    <row r="93" spans="1:14" ht="15.75">
      <c r="A93" s="13" t="s">
        <v>121</v>
      </c>
      <c r="B93" s="13"/>
      <c r="C93" s="13"/>
      <c r="D93" s="13"/>
      <c r="E93" s="13"/>
      <c r="F93" s="22"/>
      <c r="G93" s="22"/>
      <c r="H93" s="22"/>
      <c r="I93" s="13"/>
      <c r="J93" s="13"/>
      <c r="K93" s="13"/>
      <c r="L93" s="110" t="s">
        <v>138</v>
      </c>
      <c r="M93" s="110"/>
      <c r="N93" s="110"/>
    </row>
    <row r="94" spans="1:14" ht="15.75">
      <c r="A94" s="13"/>
      <c r="B94" s="13"/>
      <c r="C94" s="13"/>
      <c r="D94" s="13"/>
      <c r="E94" s="13"/>
      <c r="F94" s="109" t="s">
        <v>36</v>
      </c>
      <c r="G94" s="109"/>
      <c r="H94" s="109"/>
      <c r="I94" s="13"/>
      <c r="J94" s="13"/>
      <c r="K94" s="13"/>
      <c r="L94" s="109" t="s">
        <v>37</v>
      </c>
      <c r="M94" s="109"/>
      <c r="N94" s="109"/>
    </row>
    <row r="95" spans="1:14" ht="15.75">
      <c r="A95" s="13" t="s">
        <v>21</v>
      </c>
      <c r="B95" s="13"/>
      <c r="C95" s="13"/>
      <c r="D95" s="13"/>
      <c r="E95" s="13"/>
      <c r="F95" s="13"/>
      <c r="G95" s="13"/>
      <c r="H95" s="13"/>
      <c r="I95" s="13"/>
      <c r="J95" s="13"/>
      <c r="K95" s="13"/>
      <c r="L95" s="13"/>
      <c r="M95" s="13"/>
      <c r="N95" s="13"/>
    </row>
    <row r="96" spans="1:14" ht="15.75">
      <c r="A96" s="13" t="s">
        <v>136</v>
      </c>
      <c r="B96" s="13"/>
      <c r="C96" s="13"/>
      <c r="D96" s="13"/>
      <c r="E96" s="13"/>
      <c r="F96" s="13"/>
      <c r="G96" s="13"/>
      <c r="H96" s="13"/>
      <c r="I96" s="13"/>
      <c r="J96" s="13"/>
      <c r="K96" s="13"/>
      <c r="L96" s="13"/>
      <c r="M96" s="13"/>
      <c r="N96" s="13"/>
    </row>
    <row r="97" spans="1:14" ht="15.75">
      <c r="A97" s="13" t="s">
        <v>121</v>
      </c>
      <c r="B97" s="13"/>
      <c r="C97" s="13"/>
      <c r="D97" s="13"/>
      <c r="E97" s="13"/>
      <c r="F97" s="22"/>
      <c r="G97" s="22"/>
      <c r="H97" s="22"/>
      <c r="I97" s="13"/>
      <c r="J97" s="13"/>
      <c r="K97" s="13"/>
      <c r="L97" s="110" t="s">
        <v>73</v>
      </c>
      <c r="M97" s="110"/>
      <c r="N97" s="110"/>
    </row>
    <row r="98" spans="1:14" ht="15.75">
      <c r="A98" s="13"/>
      <c r="F98" s="109" t="s">
        <v>36</v>
      </c>
      <c r="G98" s="109"/>
      <c r="H98" s="109"/>
      <c r="I98" s="13"/>
      <c r="J98" s="13"/>
      <c r="K98" s="13"/>
      <c r="L98" s="109" t="s">
        <v>37</v>
      </c>
      <c r="M98" s="109"/>
      <c r="N98" s="109"/>
    </row>
  </sheetData>
  <sheetProtection/>
  <mergeCells count="135">
    <mergeCell ref="K76:K78"/>
    <mergeCell ref="F76:F78"/>
    <mergeCell ref="B85:E85"/>
    <mergeCell ref="O85:P85"/>
    <mergeCell ref="O83:P83"/>
    <mergeCell ref="B83:E83"/>
    <mergeCell ref="E70:J70"/>
    <mergeCell ref="K70:P70"/>
    <mergeCell ref="E71:J71"/>
    <mergeCell ref="K71:P71"/>
    <mergeCell ref="M76:M78"/>
    <mergeCell ref="N76:N78"/>
    <mergeCell ref="E68:J68"/>
    <mergeCell ref="K68:P68"/>
    <mergeCell ref="E69:J69"/>
    <mergeCell ref="K69:P69"/>
    <mergeCell ref="B86:E86"/>
    <mergeCell ref="O86:P86"/>
    <mergeCell ref="B84:E84"/>
    <mergeCell ref="O84:P84"/>
    <mergeCell ref="B82:E82"/>
    <mergeCell ref="O82:P82"/>
    <mergeCell ref="E63:J63"/>
    <mergeCell ref="K63:P63"/>
    <mergeCell ref="E66:J66"/>
    <mergeCell ref="K66:P66"/>
    <mergeCell ref="E67:J67"/>
    <mergeCell ref="K67:P67"/>
    <mergeCell ref="E62:J62"/>
    <mergeCell ref="K62:P62"/>
    <mergeCell ref="E65:J65"/>
    <mergeCell ref="E60:J60"/>
    <mergeCell ref="K60:P60"/>
    <mergeCell ref="K61:P61"/>
    <mergeCell ref="E61:J61"/>
    <mergeCell ref="K65:P65"/>
    <mergeCell ref="E64:J64"/>
    <mergeCell ref="K64:P64"/>
    <mergeCell ref="E59:J59"/>
    <mergeCell ref="K59:P59"/>
    <mergeCell ref="E54:F54"/>
    <mergeCell ref="G54:H54"/>
    <mergeCell ref="I54:J54"/>
    <mergeCell ref="M55:N55"/>
    <mergeCell ref="E55:F55"/>
    <mergeCell ref="G55:H55"/>
    <mergeCell ref="I55:J55"/>
    <mergeCell ref="C43:D43"/>
    <mergeCell ref="E43:F43"/>
    <mergeCell ref="G43:H43"/>
    <mergeCell ref="K54:L54"/>
    <mergeCell ref="M54:N54"/>
    <mergeCell ref="I49:N49"/>
    <mergeCell ref="I50:J52"/>
    <mergeCell ref="K50:L52"/>
    <mergeCell ref="M50:N52"/>
    <mergeCell ref="E40:F42"/>
    <mergeCell ref="G40:H42"/>
    <mergeCell ref="E44:F44"/>
    <mergeCell ref="G44:H44"/>
    <mergeCell ref="M45:N45"/>
    <mergeCell ref="I45:J45"/>
    <mergeCell ref="A55:B55"/>
    <mergeCell ref="A54:B54"/>
    <mergeCell ref="A49:B52"/>
    <mergeCell ref="C49:H49"/>
    <mergeCell ref="G50:H52"/>
    <mergeCell ref="M53:N53"/>
    <mergeCell ref="C54:D54"/>
    <mergeCell ref="K55:L55"/>
    <mergeCell ref="I43:J43"/>
    <mergeCell ref="C44:D44"/>
    <mergeCell ref="C45:D45"/>
    <mergeCell ref="E45:F45"/>
    <mergeCell ref="G45:H45"/>
    <mergeCell ref="M43:N43"/>
    <mergeCell ref="I44:J44"/>
    <mergeCell ref="K44:L44"/>
    <mergeCell ref="M44:N44"/>
    <mergeCell ref="K45:L45"/>
    <mergeCell ref="A75:A78"/>
    <mergeCell ref="K43:L43"/>
    <mergeCell ref="A53:B53"/>
    <mergeCell ref="C53:D53"/>
    <mergeCell ref="E53:F53"/>
    <mergeCell ref="G53:H53"/>
    <mergeCell ref="I53:J53"/>
    <mergeCell ref="K53:L53"/>
    <mergeCell ref="C50:D52"/>
    <mergeCell ref="E50:F52"/>
    <mergeCell ref="A39:A42"/>
    <mergeCell ref="B39:B42"/>
    <mergeCell ref="I40:J42"/>
    <mergeCell ref="K40:L42"/>
    <mergeCell ref="C40:D42"/>
    <mergeCell ref="C39:H39"/>
    <mergeCell ref="I39:N39"/>
    <mergeCell ref="F75:H75"/>
    <mergeCell ref="I75:K75"/>
    <mergeCell ref="D16:J16"/>
    <mergeCell ref="D15:J15"/>
    <mergeCell ref="D18:J18"/>
    <mergeCell ref="D19:J19"/>
    <mergeCell ref="A30:N30"/>
    <mergeCell ref="C55:D55"/>
    <mergeCell ref="F20:N20"/>
    <mergeCell ref="M40:N42"/>
    <mergeCell ref="I76:I78"/>
    <mergeCell ref="L76:L78"/>
    <mergeCell ref="O80:P80"/>
    <mergeCell ref="J76:J78"/>
    <mergeCell ref="L7:P7"/>
    <mergeCell ref="L4:P4"/>
    <mergeCell ref="F21:N21"/>
    <mergeCell ref="B27:N27"/>
    <mergeCell ref="D34:N34"/>
    <mergeCell ref="D35:N35"/>
    <mergeCell ref="B81:E81"/>
    <mergeCell ref="O75:P78"/>
    <mergeCell ref="B80:E80"/>
    <mergeCell ref="O79:P79"/>
    <mergeCell ref="O81:P81"/>
    <mergeCell ref="B75:E78"/>
    <mergeCell ref="B79:E79"/>
    <mergeCell ref="L75:N75"/>
    <mergeCell ref="G76:G78"/>
    <mergeCell ref="H76:H78"/>
    <mergeCell ref="F98:H98"/>
    <mergeCell ref="L98:N98"/>
    <mergeCell ref="B87:E87"/>
    <mergeCell ref="O87:P87"/>
    <mergeCell ref="F94:H94"/>
    <mergeCell ref="L93:N93"/>
    <mergeCell ref="L94:N94"/>
    <mergeCell ref="L97:N97"/>
  </mergeCells>
  <printOptions horizontalCentered="1"/>
  <pageMargins left="0.15748031496062992" right="0.15748031496062992" top="0.5118110236220472" bottom="0.5118110236220472" header="0.5118110236220472" footer="0.5118110236220472"/>
  <pageSetup fitToHeight="0" fitToWidth="1" horizontalDpi="600" verticalDpi="600" orientation="landscape" paperSize="9" scale="86" r:id="rId1"/>
  <rowBreaks count="3" manualBreakCount="3">
    <brk id="31" max="15" man="1"/>
    <brk id="56" max="15" man="1"/>
    <brk id="72" max="15" man="1"/>
  </rowBreaks>
</worksheet>
</file>

<file path=xl/worksheets/sheet3.xml><?xml version="1.0" encoding="utf-8"?>
<worksheet xmlns="http://schemas.openxmlformats.org/spreadsheetml/2006/main" xmlns:r="http://schemas.openxmlformats.org/officeDocument/2006/relationships">
  <sheetPr>
    <pageSetUpPr fitToPage="1"/>
  </sheetPr>
  <dimension ref="A2:P108"/>
  <sheetViews>
    <sheetView showZeros="0" view="pageBreakPreview" zoomScaleSheetLayoutView="100" zoomScalePageLayoutView="0" workbookViewId="0" topLeftCell="A85">
      <selection activeCell="A102" sqref="A102:IV103"/>
    </sheetView>
  </sheetViews>
  <sheetFormatPr defaultColWidth="9.00390625" defaultRowHeight="12.75"/>
  <cols>
    <col min="1" max="1" width="7.375" style="0" customWidth="1"/>
    <col min="2" max="2" width="30.75390625" style="0" customWidth="1"/>
    <col min="3" max="3" width="9.375" style="0" customWidth="1"/>
    <col min="4" max="4" width="11.75390625" style="0" customWidth="1"/>
    <col min="5" max="5" width="9.625" style="0" customWidth="1"/>
    <col min="6" max="6" width="9.625" style="0" bestFit="1" customWidth="1"/>
    <col min="8" max="9" width="9.625" style="0" bestFit="1" customWidth="1"/>
    <col min="11" max="12" width="9.625" style="0" bestFit="1" customWidth="1"/>
    <col min="14" max="14" width="8.625" style="0" customWidth="1"/>
    <col min="15" max="16" width="8.75390625" style="0" customWidth="1"/>
  </cols>
  <sheetData>
    <row r="2" spans="12:13" ht="12.75">
      <c r="L2" s="2" t="s">
        <v>0</v>
      </c>
      <c r="M2" s="2"/>
    </row>
    <row r="3" spans="12:15" ht="12.75">
      <c r="L3" s="18" t="s">
        <v>116</v>
      </c>
      <c r="M3" s="2"/>
      <c r="N3" s="2"/>
      <c r="O3" s="2"/>
    </row>
    <row r="4" spans="12:16" ht="25.5" customHeight="1">
      <c r="L4" s="92" t="s">
        <v>78</v>
      </c>
      <c r="M4" s="93"/>
      <c r="N4" s="93"/>
      <c r="O4" s="93"/>
      <c r="P4" s="93"/>
    </row>
    <row r="5" ht="12.75">
      <c r="L5" s="19" t="s">
        <v>28</v>
      </c>
    </row>
    <row r="6" ht="12.75">
      <c r="L6" t="s">
        <v>29</v>
      </c>
    </row>
    <row r="7" spans="12:16" ht="25.5" customHeight="1">
      <c r="L7" s="92" t="s">
        <v>135</v>
      </c>
      <c r="M7" s="92"/>
      <c r="N7" s="92"/>
      <c r="O7" s="92"/>
      <c r="P7" s="92"/>
    </row>
    <row r="8" ht="12.75">
      <c r="L8" t="s">
        <v>30</v>
      </c>
    </row>
    <row r="9" ht="12.75">
      <c r="L9" t="s">
        <v>117</v>
      </c>
    </row>
    <row r="12" ht="12.75">
      <c r="G12" s="1" t="s">
        <v>1</v>
      </c>
    </row>
    <row r="13" ht="12.75">
      <c r="E13" t="s">
        <v>118</v>
      </c>
    </row>
    <row r="15" spans="1:10" ht="12.75">
      <c r="A15" s="3" t="s">
        <v>2</v>
      </c>
      <c r="B15" s="17" t="s">
        <v>110</v>
      </c>
      <c r="D15" s="95" t="s">
        <v>25</v>
      </c>
      <c r="E15" s="95"/>
      <c r="F15" s="95"/>
      <c r="G15" s="95"/>
      <c r="H15" s="95"/>
      <c r="I15" s="95"/>
      <c r="J15" s="95"/>
    </row>
    <row r="16" spans="1:10" ht="12.75">
      <c r="A16" s="4"/>
      <c r="B16" s="23" t="s">
        <v>3</v>
      </c>
      <c r="D16" s="89" t="s">
        <v>4</v>
      </c>
      <c r="E16" s="89"/>
      <c r="F16" s="89"/>
      <c r="G16" s="89"/>
      <c r="H16" s="89"/>
      <c r="I16" s="89"/>
      <c r="J16" s="89"/>
    </row>
    <row r="18" spans="1:10" ht="12.75">
      <c r="A18" s="1" t="s">
        <v>5</v>
      </c>
      <c r="B18" s="17" t="s">
        <v>110</v>
      </c>
      <c r="D18" s="95" t="s">
        <v>25</v>
      </c>
      <c r="E18" s="95"/>
      <c r="F18" s="95"/>
      <c r="G18" s="95"/>
      <c r="H18" s="95"/>
      <c r="I18" s="95"/>
      <c r="J18" s="95"/>
    </row>
    <row r="19" spans="2:10" ht="12.75">
      <c r="B19" s="23" t="s">
        <v>3</v>
      </c>
      <c r="D19" s="89" t="s">
        <v>27</v>
      </c>
      <c r="E19" s="89"/>
      <c r="F19" s="89"/>
      <c r="G19" s="89"/>
      <c r="H19" s="89"/>
      <c r="I19" s="89"/>
      <c r="J19" s="89"/>
    </row>
    <row r="20" spans="1:14" ht="43.5" customHeight="1">
      <c r="A20" s="1" t="s">
        <v>6</v>
      </c>
      <c r="B20" s="17" t="s">
        <v>110</v>
      </c>
      <c r="D20" s="24"/>
      <c r="F20" s="94" t="s">
        <v>111</v>
      </c>
      <c r="G20" s="94"/>
      <c r="H20" s="94"/>
      <c r="I20" s="94"/>
      <c r="J20" s="94"/>
      <c r="K20" s="94"/>
      <c r="L20" s="94"/>
      <c r="M20" s="94"/>
      <c r="N20" s="94"/>
    </row>
    <row r="21" spans="2:14" ht="14.25">
      <c r="B21" s="23" t="s">
        <v>3</v>
      </c>
      <c r="D21" s="23" t="s">
        <v>84</v>
      </c>
      <c r="F21" s="89" t="s">
        <v>7</v>
      </c>
      <c r="G21" s="89"/>
      <c r="H21" s="89"/>
      <c r="I21" s="89"/>
      <c r="J21" s="89"/>
      <c r="K21" s="89"/>
      <c r="L21" s="89"/>
      <c r="M21" s="89"/>
      <c r="N21" s="89"/>
    </row>
    <row r="23" spans="1:2" ht="12.75">
      <c r="A23" s="1" t="s">
        <v>8</v>
      </c>
      <c r="B23" s="1" t="s">
        <v>122</v>
      </c>
    </row>
    <row r="24" spans="2:14" ht="12.75">
      <c r="B24" s="1" t="s">
        <v>109</v>
      </c>
      <c r="J24" s="1"/>
      <c r="K24" s="1"/>
      <c r="L24" s="1"/>
      <c r="M24" s="1"/>
      <c r="N24" s="1"/>
    </row>
    <row r="26" ht="12.75">
      <c r="A26" s="1" t="s">
        <v>85</v>
      </c>
    </row>
    <row r="27" spans="2:14" ht="39" customHeight="1">
      <c r="B27" s="90" t="s">
        <v>134</v>
      </c>
      <c r="C27" s="90"/>
      <c r="D27" s="90"/>
      <c r="E27" s="90"/>
      <c r="F27" s="90"/>
      <c r="G27" s="90"/>
      <c r="H27" s="90"/>
      <c r="I27" s="90"/>
      <c r="J27" s="90"/>
      <c r="K27" s="90"/>
      <c r="L27" s="90"/>
      <c r="M27" s="90"/>
      <c r="N27" s="90"/>
    </row>
    <row r="28" spans="2:14" ht="12.75">
      <c r="B28" s="121" t="s">
        <v>62</v>
      </c>
      <c r="C28" s="121"/>
      <c r="D28" s="121"/>
      <c r="E28" s="121"/>
      <c r="F28" s="121"/>
      <c r="G28" s="121"/>
      <c r="H28" s="121"/>
      <c r="I28" s="121"/>
      <c r="J28" s="121"/>
      <c r="K28" s="121"/>
      <c r="L28" s="121"/>
      <c r="M28" s="121"/>
      <c r="N28" s="121"/>
    </row>
    <row r="30" ht="12.75">
      <c r="A30" s="1" t="s">
        <v>9</v>
      </c>
    </row>
    <row r="31" spans="1:14" ht="33" customHeight="1">
      <c r="A31" s="96" t="s">
        <v>113</v>
      </c>
      <c r="B31" s="96"/>
      <c r="C31" s="96"/>
      <c r="D31" s="96"/>
      <c r="E31" s="96"/>
      <c r="F31" s="96"/>
      <c r="G31" s="96"/>
      <c r="H31" s="96"/>
      <c r="I31" s="96"/>
      <c r="J31" s="96"/>
      <c r="K31" s="96"/>
      <c r="L31" s="96"/>
      <c r="M31" s="96"/>
      <c r="N31" s="96"/>
    </row>
    <row r="32" spans="1:14" ht="12.75">
      <c r="A32" s="14"/>
      <c r="B32" s="14"/>
      <c r="C32" s="14"/>
      <c r="D32" s="14"/>
      <c r="E32" s="14"/>
      <c r="F32" s="14"/>
      <c r="G32" s="14"/>
      <c r="H32" s="14"/>
      <c r="I32" s="14"/>
      <c r="J32" s="14"/>
      <c r="K32" s="14"/>
      <c r="L32" s="14"/>
      <c r="M32" s="14"/>
      <c r="N32" s="14"/>
    </row>
    <row r="33" ht="12.75">
      <c r="A33" s="1" t="s">
        <v>86</v>
      </c>
    </row>
    <row r="35" spans="1:14" ht="12.75">
      <c r="A35" s="35" t="s">
        <v>15</v>
      </c>
      <c r="B35" s="31" t="s">
        <v>89</v>
      </c>
      <c r="C35" s="31" t="s">
        <v>90</v>
      </c>
      <c r="D35" s="91" t="s">
        <v>91</v>
      </c>
      <c r="E35" s="91"/>
      <c r="F35" s="91"/>
      <c r="G35" s="91"/>
      <c r="H35" s="91"/>
      <c r="I35" s="91"/>
      <c r="J35" s="91"/>
      <c r="K35" s="91"/>
      <c r="L35" s="91"/>
      <c r="M35" s="91"/>
      <c r="N35" s="91"/>
    </row>
    <row r="36" spans="1:14" ht="31.5" customHeight="1">
      <c r="A36" s="25"/>
      <c r="B36" s="34"/>
      <c r="C36" s="34"/>
      <c r="D36" s="117"/>
      <c r="E36" s="117"/>
      <c r="F36" s="117"/>
      <c r="G36" s="117"/>
      <c r="H36" s="117"/>
      <c r="I36" s="117"/>
      <c r="J36" s="117"/>
      <c r="K36" s="117"/>
      <c r="L36" s="117"/>
      <c r="M36" s="117"/>
      <c r="N36" s="117"/>
    </row>
    <row r="38" ht="12.75">
      <c r="A38" s="1" t="s">
        <v>92</v>
      </c>
    </row>
    <row r="39" ht="12.75">
      <c r="N39" t="s">
        <v>22</v>
      </c>
    </row>
    <row r="40" spans="1:14" ht="12.75">
      <c r="A40" s="83" t="s">
        <v>15</v>
      </c>
      <c r="B40" s="86" t="s">
        <v>93</v>
      </c>
      <c r="C40" s="55" t="s">
        <v>10</v>
      </c>
      <c r="D40" s="56"/>
      <c r="E40" s="56"/>
      <c r="F40" s="56"/>
      <c r="G40" s="56"/>
      <c r="H40" s="57"/>
      <c r="I40" s="55" t="s">
        <v>11</v>
      </c>
      <c r="J40" s="56"/>
      <c r="K40" s="56"/>
      <c r="L40" s="56"/>
      <c r="M40" s="56"/>
      <c r="N40" s="57"/>
    </row>
    <row r="41" spans="1:14" ht="12.75" customHeight="1">
      <c r="A41" s="84"/>
      <c r="B41" s="87"/>
      <c r="C41" s="63" t="s">
        <v>94</v>
      </c>
      <c r="D41" s="64"/>
      <c r="E41" s="63" t="s">
        <v>79</v>
      </c>
      <c r="F41" s="64"/>
      <c r="G41" s="63" t="s">
        <v>14</v>
      </c>
      <c r="H41" s="64"/>
      <c r="I41" s="63" t="s">
        <v>94</v>
      </c>
      <c r="J41" s="64"/>
      <c r="K41" s="63" t="s">
        <v>79</v>
      </c>
      <c r="L41" s="64"/>
      <c r="M41" s="63" t="s">
        <v>14</v>
      </c>
      <c r="N41" s="64"/>
    </row>
    <row r="42" spans="1:14" ht="12.75">
      <c r="A42" s="84"/>
      <c r="B42" s="87"/>
      <c r="C42" s="65"/>
      <c r="D42" s="66"/>
      <c r="E42" s="65"/>
      <c r="F42" s="66"/>
      <c r="G42" s="65"/>
      <c r="H42" s="66"/>
      <c r="I42" s="65"/>
      <c r="J42" s="66"/>
      <c r="K42" s="65"/>
      <c r="L42" s="66"/>
      <c r="M42" s="65"/>
      <c r="N42" s="66"/>
    </row>
    <row r="43" spans="1:14" ht="21" customHeight="1">
      <c r="A43" s="85"/>
      <c r="B43" s="88"/>
      <c r="C43" s="67"/>
      <c r="D43" s="68"/>
      <c r="E43" s="67"/>
      <c r="F43" s="68"/>
      <c r="G43" s="67"/>
      <c r="H43" s="68"/>
      <c r="I43" s="67"/>
      <c r="J43" s="68"/>
      <c r="K43" s="67"/>
      <c r="L43" s="68"/>
      <c r="M43" s="67"/>
      <c r="N43" s="68"/>
    </row>
    <row r="44" spans="1:14" ht="12.75">
      <c r="A44" s="32">
        <v>1</v>
      </c>
      <c r="B44" s="32">
        <v>2</v>
      </c>
      <c r="C44" s="61">
        <v>3</v>
      </c>
      <c r="D44" s="62"/>
      <c r="E44" s="61">
        <v>4</v>
      </c>
      <c r="F44" s="62"/>
      <c r="G44" s="61">
        <v>5</v>
      </c>
      <c r="H44" s="62"/>
      <c r="I44" s="61">
        <v>6</v>
      </c>
      <c r="J44" s="62"/>
      <c r="K44" s="61">
        <v>7</v>
      </c>
      <c r="L44" s="62"/>
      <c r="M44" s="61">
        <v>8</v>
      </c>
      <c r="N44" s="62"/>
    </row>
    <row r="45" spans="1:14" ht="264">
      <c r="A45" s="5">
        <v>1</v>
      </c>
      <c r="B45" s="28" t="s">
        <v>119</v>
      </c>
      <c r="C45" s="58">
        <v>67.2</v>
      </c>
      <c r="D45" s="59"/>
      <c r="E45" s="58"/>
      <c r="F45" s="59"/>
      <c r="G45" s="58">
        <f>C45+E45</f>
        <v>67.2</v>
      </c>
      <c r="H45" s="59"/>
      <c r="I45" s="58">
        <v>134.4</v>
      </c>
      <c r="J45" s="59"/>
      <c r="K45" s="58"/>
      <c r="L45" s="59"/>
      <c r="M45" s="58">
        <f>I45+K45</f>
        <v>134.4</v>
      </c>
      <c r="N45" s="59"/>
    </row>
    <row r="46" spans="1:14" ht="108">
      <c r="A46" s="5">
        <v>2</v>
      </c>
      <c r="B46" s="28" t="s">
        <v>120</v>
      </c>
      <c r="C46" s="58">
        <v>341.9</v>
      </c>
      <c r="D46" s="59"/>
      <c r="E46" s="58"/>
      <c r="F46" s="59"/>
      <c r="G46" s="58">
        <f>C46+E46</f>
        <v>341.9</v>
      </c>
      <c r="H46" s="59"/>
      <c r="I46" s="58">
        <v>634.7</v>
      </c>
      <c r="J46" s="59"/>
      <c r="K46" s="58"/>
      <c r="L46" s="59"/>
      <c r="M46" s="58">
        <f>I46+K46</f>
        <v>634.7</v>
      </c>
      <c r="N46" s="59"/>
    </row>
    <row r="47" spans="1:14" ht="12.75">
      <c r="A47" s="5"/>
      <c r="B47" s="28" t="s">
        <v>95</v>
      </c>
      <c r="C47" s="58">
        <f>SUM(C45:D46)</f>
        <v>409.09999999999997</v>
      </c>
      <c r="D47" s="59"/>
      <c r="E47" s="58">
        <f>SUM(E45:F46)</f>
        <v>0</v>
      </c>
      <c r="F47" s="59"/>
      <c r="G47" s="58">
        <f>C47+E47</f>
        <v>409.09999999999997</v>
      </c>
      <c r="H47" s="59"/>
      <c r="I47" s="58">
        <f>SUM(I45:J46)</f>
        <v>769.1</v>
      </c>
      <c r="J47" s="59"/>
      <c r="K47" s="58">
        <f>SUM(K45:L46)</f>
        <v>0</v>
      </c>
      <c r="L47" s="59"/>
      <c r="M47" s="58">
        <f>I47+K47</f>
        <v>769.1</v>
      </c>
      <c r="N47" s="59"/>
    </row>
    <row r="49" ht="12.75">
      <c r="A49" s="1" t="s">
        <v>96</v>
      </c>
    </row>
    <row r="50" ht="12.75">
      <c r="N50" t="s">
        <v>22</v>
      </c>
    </row>
    <row r="51" spans="1:14" ht="12.75" customHeight="1">
      <c r="A51" s="71" t="s">
        <v>97</v>
      </c>
      <c r="B51" s="72"/>
      <c r="C51" s="55" t="s">
        <v>10</v>
      </c>
      <c r="D51" s="56"/>
      <c r="E51" s="56"/>
      <c r="F51" s="56"/>
      <c r="G51" s="56"/>
      <c r="H51" s="57"/>
      <c r="I51" s="55" t="s">
        <v>11</v>
      </c>
      <c r="J51" s="56"/>
      <c r="K51" s="56"/>
      <c r="L51" s="56"/>
      <c r="M51" s="56"/>
      <c r="N51" s="57"/>
    </row>
    <row r="52" spans="1:14" ht="12.75" customHeight="1">
      <c r="A52" s="73"/>
      <c r="B52" s="74"/>
      <c r="C52" s="63" t="s">
        <v>94</v>
      </c>
      <c r="D52" s="64"/>
      <c r="E52" s="63" t="s">
        <v>79</v>
      </c>
      <c r="F52" s="64"/>
      <c r="G52" s="63" t="s">
        <v>14</v>
      </c>
      <c r="H52" s="64"/>
      <c r="I52" s="63" t="s">
        <v>94</v>
      </c>
      <c r="J52" s="64"/>
      <c r="K52" s="63" t="s">
        <v>79</v>
      </c>
      <c r="L52" s="64"/>
      <c r="M52" s="63" t="s">
        <v>14</v>
      </c>
      <c r="N52" s="64"/>
    </row>
    <row r="53" spans="1:14" ht="12.75">
      <c r="A53" s="73"/>
      <c r="B53" s="74"/>
      <c r="C53" s="65"/>
      <c r="D53" s="66"/>
      <c r="E53" s="65"/>
      <c r="F53" s="66"/>
      <c r="G53" s="65"/>
      <c r="H53" s="66"/>
      <c r="I53" s="65"/>
      <c r="J53" s="66"/>
      <c r="K53" s="65"/>
      <c r="L53" s="66"/>
      <c r="M53" s="65"/>
      <c r="N53" s="66"/>
    </row>
    <row r="54" spans="1:14" ht="12.75">
      <c r="A54" s="75"/>
      <c r="B54" s="76"/>
      <c r="C54" s="67"/>
      <c r="D54" s="68"/>
      <c r="E54" s="67"/>
      <c r="F54" s="68"/>
      <c r="G54" s="67"/>
      <c r="H54" s="68"/>
      <c r="I54" s="67"/>
      <c r="J54" s="68"/>
      <c r="K54" s="67"/>
      <c r="L54" s="68"/>
      <c r="M54" s="67"/>
      <c r="N54" s="68"/>
    </row>
    <row r="55" spans="1:14" ht="12.75">
      <c r="A55" s="61">
        <v>1</v>
      </c>
      <c r="B55" s="62"/>
      <c r="C55" s="61">
        <v>2</v>
      </c>
      <c r="D55" s="62"/>
      <c r="E55" s="61">
        <v>3</v>
      </c>
      <c r="F55" s="62"/>
      <c r="G55" s="61">
        <v>4</v>
      </c>
      <c r="H55" s="62"/>
      <c r="I55" s="61">
        <v>5</v>
      </c>
      <c r="J55" s="62"/>
      <c r="K55" s="61">
        <v>6</v>
      </c>
      <c r="L55" s="62"/>
      <c r="M55" s="61">
        <v>7</v>
      </c>
      <c r="N55" s="62"/>
    </row>
    <row r="56" spans="1:14" ht="12.75">
      <c r="A56" s="69"/>
      <c r="B56" s="70"/>
      <c r="C56" s="58"/>
      <c r="D56" s="59"/>
      <c r="E56" s="58"/>
      <c r="F56" s="59"/>
      <c r="G56" s="58">
        <f>C56+E56</f>
        <v>0</v>
      </c>
      <c r="H56" s="59"/>
      <c r="I56" s="58"/>
      <c r="J56" s="59"/>
      <c r="K56" s="58"/>
      <c r="L56" s="59"/>
      <c r="M56" s="58">
        <f>I56+K56</f>
        <v>0</v>
      </c>
      <c r="N56" s="59"/>
    </row>
    <row r="57" spans="1:14" ht="12.75">
      <c r="A57" s="69" t="s">
        <v>95</v>
      </c>
      <c r="B57" s="70"/>
      <c r="C57" s="58">
        <f>C56</f>
        <v>0</v>
      </c>
      <c r="D57" s="59"/>
      <c r="E57" s="58">
        <f>E56</f>
        <v>0</v>
      </c>
      <c r="F57" s="59"/>
      <c r="G57" s="58">
        <f>C57+E57</f>
        <v>0</v>
      </c>
      <c r="H57" s="59"/>
      <c r="I57" s="58">
        <f>I56</f>
        <v>0</v>
      </c>
      <c r="J57" s="59"/>
      <c r="K57" s="58">
        <f>K56</f>
        <v>0</v>
      </c>
      <c r="L57" s="59"/>
      <c r="M57" s="58">
        <f>I57+K57</f>
        <v>0</v>
      </c>
      <c r="N57" s="59"/>
    </row>
    <row r="59" ht="12.75">
      <c r="A59" s="1" t="s">
        <v>98</v>
      </c>
    </row>
    <row r="61" spans="1:16" ht="25.5">
      <c r="A61" s="36" t="s">
        <v>15</v>
      </c>
      <c r="B61" s="36" t="s">
        <v>16</v>
      </c>
      <c r="C61" s="36" t="s">
        <v>74</v>
      </c>
      <c r="D61" s="36" t="s">
        <v>64</v>
      </c>
      <c r="E61" s="55" t="s">
        <v>10</v>
      </c>
      <c r="F61" s="56"/>
      <c r="G61" s="56"/>
      <c r="H61" s="56"/>
      <c r="I61" s="56"/>
      <c r="J61" s="57"/>
      <c r="K61" s="55" t="s">
        <v>11</v>
      </c>
      <c r="L61" s="56"/>
      <c r="M61" s="56"/>
      <c r="N61" s="56"/>
      <c r="O61" s="56"/>
      <c r="P61" s="57"/>
    </row>
    <row r="62" spans="1:16" ht="12.75">
      <c r="A62" s="37">
        <v>1</v>
      </c>
      <c r="B62" s="37">
        <v>2</v>
      </c>
      <c r="C62" s="37">
        <v>3</v>
      </c>
      <c r="D62" s="37">
        <v>4</v>
      </c>
      <c r="E62" s="54">
        <v>5</v>
      </c>
      <c r="F62" s="54"/>
      <c r="G62" s="54"/>
      <c r="H62" s="54"/>
      <c r="I62" s="54"/>
      <c r="J62" s="54"/>
      <c r="K62" s="54">
        <v>6</v>
      </c>
      <c r="L62" s="54"/>
      <c r="M62" s="54"/>
      <c r="N62" s="54"/>
      <c r="O62" s="54"/>
      <c r="P62" s="54"/>
    </row>
    <row r="63" spans="1:16" ht="255" customHeight="1">
      <c r="A63" s="38"/>
      <c r="B63" s="30" t="s">
        <v>119</v>
      </c>
      <c r="C63" s="6"/>
      <c r="D63" s="6"/>
      <c r="E63" s="40"/>
      <c r="F63" s="41"/>
      <c r="G63" s="41"/>
      <c r="H63" s="41"/>
      <c r="I63" s="41"/>
      <c r="J63" s="42"/>
      <c r="K63" s="40"/>
      <c r="L63" s="41"/>
      <c r="M63" s="41"/>
      <c r="N63" s="41"/>
      <c r="O63" s="41"/>
      <c r="P63" s="42"/>
    </row>
    <row r="64" spans="1:16" ht="12.75">
      <c r="A64" s="31">
        <v>1</v>
      </c>
      <c r="B64" s="7" t="s">
        <v>17</v>
      </c>
      <c r="C64" s="6"/>
      <c r="D64" s="6"/>
      <c r="E64" s="40"/>
      <c r="F64" s="41"/>
      <c r="G64" s="41"/>
      <c r="H64" s="41"/>
      <c r="I64" s="41"/>
      <c r="J64" s="42"/>
      <c r="K64" s="40"/>
      <c r="L64" s="41"/>
      <c r="M64" s="41"/>
      <c r="N64" s="41"/>
      <c r="O64" s="41"/>
      <c r="P64" s="42"/>
    </row>
    <row r="65" spans="1:16" ht="40.5" customHeight="1">
      <c r="A65" s="38"/>
      <c r="B65" s="26" t="s">
        <v>48</v>
      </c>
      <c r="C65" s="15" t="s">
        <v>47</v>
      </c>
      <c r="D65" s="29" t="s">
        <v>51</v>
      </c>
      <c r="E65" s="40">
        <v>67.2</v>
      </c>
      <c r="F65" s="41"/>
      <c r="G65" s="41">
        <f>E65+F65</f>
        <v>67.2</v>
      </c>
      <c r="H65" s="41">
        <v>67.3</v>
      </c>
      <c r="I65" s="41"/>
      <c r="J65" s="42">
        <f>H65+I65</f>
        <v>67.3</v>
      </c>
      <c r="K65" s="40">
        <v>134.4</v>
      </c>
      <c r="L65" s="41"/>
      <c r="M65" s="41">
        <f>K65+L65</f>
        <v>134.4</v>
      </c>
      <c r="N65" s="41">
        <v>134.4</v>
      </c>
      <c r="O65" s="41"/>
      <c r="P65" s="42">
        <f>N65+O65</f>
        <v>134.4</v>
      </c>
    </row>
    <row r="66" spans="1:16" ht="14.25">
      <c r="A66" s="31">
        <v>2</v>
      </c>
      <c r="B66" s="12" t="s">
        <v>19</v>
      </c>
      <c r="C66" s="12"/>
      <c r="D66" s="9"/>
      <c r="E66" s="40"/>
      <c r="F66" s="41"/>
      <c r="G66" s="41"/>
      <c r="H66" s="41"/>
      <c r="I66" s="41"/>
      <c r="J66" s="42"/>
      <c r="K66" s="40"/>
      <c r="L66" s="41"/>
      <c r="M66" s="41"/>
      <c r="N66" s="41"/>
      <c r="O66" s="41"/>
      <c r="P66" s="42"/>
    </row>
    <row r="67" spans="1:16" ht="38.25">
      <c r="A67" s="31"/>
      <c r="B67" s="27" t="s">
        <v>76</v>
      </c>
      <c r="C67" s="15" t="s">
        <v>18</v>
      </c>
      <c r="D67" s="29" t="s">
        <v>66</v>
      </c>
      <c r="E67" s="40">
        <v>600</v>
      </c>
      <c r="F67" s="41"/>
      <c r="G67" s="41">
        <f>E67+F67</f>
        <v>600</v>
      </c>
      <c r="H67" s="41">
        <v>598</v>
      </c>
      <c r="I67" s="41"/>
      <c r="J67" s="42">
        <f>H67+I67</f>
        <v>598</v>
      </c>
      <c r="K67" s="40">
        <v>1200</v>
      </c>
      <c r="L67" s="41"/>
      <c r="M67" s="41">
        <f>K67+L67</f>
        <v>1200</v>
      </c>
      <c r="N67" s="41">
        <v>1200</v>
      </c>
      <c r="O67" s="41"/>
      <c r="P67" s="42">
        <f>N67+O67</f>
        <v>1200</v>
      </c>
    </row>
    <row r="68" spans="1:16" ht="14.25">
      <c r="A68" s="31">
        <v>3</v>
      </c>
      <c r="B68" s="12" t="s">
        <v>46</v>
      </c>
      <c r="C68" s="12"/>
      <c r="D68" s="12"/>
      <c r="E68" s="40"/>
      <c r="F68" s="41"/>
      <c r="G68" s="41"/>
      <c r="H68" s="41"/>
      <c r="I68" s="41"/>
      <c r="J68" s="42"/>
      <c r="K68" s="40"/>
      <c r="L68" s="41"/>
      <c r="M68" s="41"/>
      <c r="N68" s="41"/>
      <c r="O68" s="41"/>
      <c r="P68" s="42"/>
    </row>
    <row r="69" spans="1:16" ht="28.5" customHeight="1">
      <c r="A69" s="38"/>
      <c r="B69" s="27" t="s">
        <v>77</v>
      </c>
      <c r="C69" s="15" t="s">
        <v>55</v>
      </c>
      <c r="D69" s="29" t="s">
        <v>52</v>
      </c>
      <c r="E69" s="51">
        <f>ROUND(E65/E67*1000,2)</f>
        <v>112</v>
      </c>
      <c r="F69" s="52"/>
      <c r="G69" s="52">
        <f>E69+F69</f>
        <v>112</v>
      </c>
      <c r="H69" s="52">
        <f>H65/H67*1000</f>
        <v>112.54180602006689</v>
      </c>
      <c r="I69" s="52"/>
      <c r="J69" s="53">
        <f>H69+I69</f>
        <v>112.54180602006689</v>
      </c>
      <c r="K69" s="51">
        <f>ROUND(K65/K67*1000,2)</f>
        <v>112</v>
      </c>
      <c r="L69" s="52"/>
      <c r="M69" s="52">
        <f>K69+L69</f>
        <v>112</v>
      </c>
      <c r="N69" s="52">
        <f>N65/N67*1000</f>
        <v>112</v>
      </c>
      <c r="O69" s="52"/>
      <c r="P69" s="53">
        <f>N69+O69</f>
        <v>112</v>
      </c>
    </row>
    <row r="70" spans="1:16" ht="14.25">
      <c r="A70" s="31">
        <v>4</v>
      </c>
      <c r="B70" s="12" t="s">
        <v>20</v>
      </c>
      <c r="C70" s="12"/>
      <c r="D70" s="6"/>
      <c r="E70" s="40"/>
      <c r="F70" s="41"/>
      <c r="G70" s="41"/>
      <c r="H70" s="41"/>
      <c r="I70" s="41"/>
      <c r="J70" s="42"/>
      <c r="K70" s="40"/>
      <c r="L70" s="41"/>
      <c r="M70" s="41"/>
      <c r="N70" s="41"/>
      <c r="O70" s="41"/>
      <c r="P70" s="42"/>
    </row>
    <row r="71" spans="1:16" ht="12.75">
      <c r="A71" s="31"/>
      <c r="B71" s="9"/>
      <c r="C71" s="10"/>
      <c r="D71" s="11"/>
      <c r="E71" s="40"/>
      <c r="F71" s="41"/>
      <c r="G71" s="41"/>
      <c r="H71" s="41"/>
      <c r="I71" s="41"/>
      <c r="J71" s="42"/>
      <c r="K71" s="40"/>
      <c r="L71" s="41"/>
      <c r="M71" s="41"/>
      <c r="N71" s="41"/>
      <c r="O71" s="41"/>
      <c r="P71" s="42"/>
    </row>
    <row r="72" spans="1:16" ht="12.75">
      <c r="A72" s="37">
        <v>1</v>
      </c>
      <c r="B72" s="37">
        <v>2</v>
      </c>
      <c r="C72" s="37">
        <v>3</v>
      </c>
      <c r="D72" s="37">
        <v>4</v>
      </c>
      <c r="E72" s="54">
        <v>5</v>
      </c>
      <c r="F72" s="54"/>
      <c r="G72" s="54"/>
      <c r="H72" s="54"/>
      <c r="I72" s="54"/>
      <c r="J72" s="54"/>
      <c r="K72" s="54">
        <v>6</v>
      </c>
      <c r="L72" s="54"/>
      <c r="M72" s="54"/>
      <c r="N72" s="54"/>
      <c r="O72" s="54"/>
      <c r="P72" s="54"/>
    </row>
    <row r="73" spans="1:16" ht="110.25" customHeight="1">
      <c r="A73" s="38"/>
      <c r="B73" s="30" t="s">
        <v>120</v>
      </c>
      <c r="C73" s="6"/>
      <c r="D73" s="6"/>
      <c r="E73" s="40"/>
      <c r="F73" s="41"/>
      <c r="G73" s="41"/>
      <c r="H73" s="41"/>
      <c r="I73" s="41"/>
      <c r="J73" s="42"/>
      <c r="K73" s="40"/>
      <c r="L73" s="41"/>
      <c r="M73" s="41"/>
      <c r="N73" s="41"/>
      <c r="O73" s="41"/>
      <c r="P73" s="42"/>
    </row>
    <row r="74" spans="1:16" ht="12.75">
      <c r="A74" s="31">
        <v>1</v>
      </c>
      <c r="B74" s="7" t="s">
        <v>17</v>
      </c>
      <c r="C74" s="6"/>
      <c r="D74" s="6"/>
      <c r="E74" s="40"/>
      <c r="F74" s="41"/>
      <c r="G74" s="41"/>
      <c r="H74" s="41"/>
      <c r="I74" s="41"/>
      <c r="J74" s="42"/>
      <c r="K74" s="40"/>
      <c r="L74" s="41"/>
      <c r="M74" s="41"/>
      <c r="N74" s="41"/>
      <c r="O74" s="41"/>
      <c r="P74" s="42"/>
    </row>
    <row r="75" spans="1:16" ht="40.5" customHeight="1">
      <c r="A75" s="38"/>
      <c r="B75" s="26" t="s">
        <v>48</v>
      </c>
      <c r="C75" s="15" t="s">
        <v>47</v>
      </c>
      <c r="D75" s="29" t="s">
        <v>51</v>
      </c>
      <c r="E75" s="40">
        <v>341.9</v>
      </c>
      <c r="F75" s="41"/>
      <c r="G75" s="41">
        <f>E75+F75</f>
        <v>341.9</v>
      </c>
      <c r="H75" s="41">
        <v>198.6</v>
      </c>
      <c r="I75" s="41"/>
      <c r="J75" s="42">
        <f>H75+I75</f>
        <v>198.6</v>
      </c>
      <c r="K75" s="40">
        <v>634.7</v>
      </c>
      <c r="L75" s="41"/>
      <c r="M75" s="41">
        <f>K75+L75</f>
        <v>634.7</v>
      </c>
      <c r="N75" s="41">
        <v>371</v>
      </c>
      <c r="O75" s="41"/>
      <c r="P75" s="42">
        <f>N75+O75</f>
        <v>371</v>
      </c>
    </row>
    <row r="76" spans="1:16" ht="14.25">
      <c r="A76" s="31">
        <v>2</v>
      </c>
      <c r="B76" s="12" t="s">
        <v>19</v>
      </c>
      <c r="C76" s="12"/>
      <c r="D76" s="9"/>
      <c r="E76" s="40"/>
      <c r="F76" s="41"/>
      <c r="G76" s="41"/>
      <c r="H76" s="41"/>
      <c r="I76" s="41"/>
      <c r="J76" s="42"/>
      <c r="K76" s="40"/>
      <c r="L76" s="41"/>
      <c r="M76" s="41"/>
      <c r="N76" s="41"/>
      <c r="O76" s="41"/>
      <c r="P76" s="42"/>
    </row>
    <row r="77" spans="1:16" ht="22.5">
      <c r="A77" s="31"/>
      <c r="B77" s="26" t="s">
        <v>67</v>
      </c>
      <c r="C77" s="15" t="s">
        <v>18</v>
      </c>
      <c r="D77" s="29" t="s">
        <v>66</v>
      </c>
      <c r="E77" s="40">
        <v>12</v>
      </c>
      <c r="F77" s="41"/>
      <c r="G77" s="41">
        <f>E77+F77</f>
        <v>12</v>
      </c>
      <c r="H77" s="41">
        <v>19</v>
      </c>
      <c r="I77" s="41"/>
      <c r="J77" s="42">
        <f>H77+I77</f>
        <v>19</v>
      </c>
      <c r="K77" s="40">
        <v>21</v>
      </c>
      <c r="L77" s="41"/>
      <c r="M77" s="41">
        <f>K77+L77</f>
        <v>21</v>
      </c>
      <c r="N77" s="41">
        <v>35</v>
      </c>
      <c r="O77" s="41"/>
      <c r="P77" s="42">
        <f>N77+O77</f>
        <v>35</v>
      </c>
    </row>
    <row r="78" spans="1:16" ht="14.25">
      <c r="A78" s="31">
        <v>3</v>
      </c>
      <c r="B78" s="12" t="s">
        <v>46</v>
      </c>
      <c r="C78" s="12"/>
      <c r="D78" s="12"/>
      <c r="E78" s="40"/>
      <c r="F78" s="41"/>
      <c r="G78" s="41"/>
      <c r="H78" s="41"/>
      <c r="I78" s="41"/>
      <c r="J78" s="42"/>
      <c r="K78" s="40"/>
      <c r="L78" s="41"/>
      <c r="M78" s="41"/>
      <c r="N78" s="41"/>
      <c r="O78" s="41"/>
      <c r="P78" s="42"/>
    </row>
    <row r="79" spans="1:16" ht="24">
      <c r="A79" s="38"/>
      <c r="B79" s="27" t="s">
        <v>68</v>
      </c>
      <c r="C79" s="15" t="s">
        <v>54</v>
      </c>
      <c r="D79" s="29" t="s">
        <v>52</v>
      </c>
      <c r="E79" s="118">
        <f>ROUND(E75/E77,1)</f>
        <v>28.5</v>
      </c>
      <c r="F79" s="119"/>
      <c r="G79" s="119">
        <f>E79+F79</f>
        <v>28.5</v>
      </c>
      <c r="H79" s="119">
        <f>H75/H77</f>
        <v>10.452631578947368</v>
      </c>
      <c r="I79" s="119"/>
      <c r="J79" s="120">
        <f>H79+I79</f>
        <v>10.452631578947368</v>
      </c>
      <c r="K79" s="118">
        <f>ROUND(K75/K77,1)</f>
        <v>30.2</v>
      </c>
      <c r="L79" s="119"/>
      <c r="M79" s="119">
        <f>K79+L79</f>
        <v>30.2</v>
      </c>
      <c r="N79" s="119">
        <f>N75/N77</f>
        <v>10.6</v>
      </c>
      <c r="O79" s="119"/>
      <c r="P79" s="120">
        <f>N79+O79</f>
        <v>10.6</v>
      </c>
    </row>
    <row r="80" spans="1:16" ht="14.25">
      <c r="A80" s="31">
        <v>4</v>
      </c>
      <c r="B80" s="12" t="s">
        <v>20</v>
      </c>
      <c r="C80" s="12"/>
      <c r="D80" s="6"/>
      <c r="E80" s="40"/>
      <c r="F80" s="41"/>
      <c r="G80" s="41"/>
      <c r="H80" s="41"/>
      <c r="I80" s="41"/>
      <c r="J80" s="42"/>
      <c r="K80" s="40"/>
      <c r="L80" s="41"/>
      <c r="M80" s="41"/>
      <c r="N80" s="41"/>
      <c r="O80" s="41"/>
      <c r="P80" s="42"/>
    </row>
    <row r="81" spans="1:16" ht="12.75">
      <c r="A81" s="31"/>
      <c r="B81" s="26"/>
      <c r="C81" s="15"/>
      <c r="D81" s="11"/>
      <c r="E81" s="40"/>
      <c r="F81" s="41"/>
      <c r="G81" s="41"/>
      <c r="H81" s="41"/>
      <c r="I81" s="41"/>
      <c r="J81" s="42"/>
      <c r="K81" s="40"/>
      <c r="L81" s="41"/>
      <c r="M81" s="41"/>
      <c r="N81" s="41"/>
      <c r="O81" s="41"/>
      <c r="P81" s="42"/>
    </row>
    <row r="83" ht="14.25">
      <c r="A83" s="39" t="s">
        <v>99</v>
      </c>
    </row>
    <row r="84" spans="1:15" ht="12.75">
      <c r="A84" s="1"/>
      <c r="O84" t="s">
        <v>22</v>
      </c>
    </row>
    <row r="85" spans="1:16" ht="32.25" customHeight="1">
      <c r="A85" s="77" t="s">
        <v>31</v>
      </c>
      <c r="B85" s="63" t="s">
        <v>32</v>
      </c>
      <c r="C85" s="113"/>
      <c r="D85" s="113"/>
      <c r="E85" s="64"/>
      <c r="F85" s="80" t="s">
        <v>107</v>
      </c>
      <c r="G85" s="81"/>
      <c r="H85" s="82"/>
      <c r="I85" s="80" t="s">
        <v>100</v>
      </c>
      <c r="J85" s="81"/>
      <c r="K85" s="82"/>
      <c r="L85" s="80" t="s">
        <v>101</v>
      </c>
      <c r="M85" s="81"/>
      <c r="N85" s="82"/>
      <c r="O85" s="103" t="s">
        <v>33</v>
      </c>
      <c r="P85" s="104"/>
    </row>
    <row r="86" spans="1:16" ht="12.75" customHeight="1">
      <c r="A86" s="78"/>
      <c r="B86" s="65"/>
      <c r="C86" s="114"/>
      <c r="D86" s="114"/>
      <c r="E86" s="66"/>
      <c r="F86" s="97" t="s">
        <v>12</v>
      </c>
      <c r="G86" s="97" t="s">
        <v>13</v>
      </c>
      <c r="H86" s="97" t="s">
        <v>14</v>
      </c>
      <c r="I86" s="97" t="s">
        <v>12</v>
      </c>
      <c r="J86" s="97" t="s">
        <v>13</v>
      </c>
      <c r="K86" s="97" t="s">
        <v>14</v>
      </c>
      <c r="L86" s="97" t="s">
        <v>12</v>
      </c>
      <c r="M86" s="97" t="s">
        <v>13</v>
      </c>
      <c r="N86" s="97" t="s">
        <v>14</v>
      </c>
      <c r="O86" s="105"/>
      <c r="P86" s="106"/>
    </row>
    <row r="87" spans="1:16" ht="12.75">
      <c r="A87" s="78"/>
      <c r="B87" s="65"/>
      <c r="C87" s="114"/>
      <c r="D87" s="114"/>
      <c r="E87" s="66"/>
      <c r="F87" s="98"/>
      <c r="G87" s="98"/>
      <c r="H87" s="98"/>
      <c r="I87" s="98"/>
      <c r="J87" s="98"/>
      <c r="K87" s="98"/>
      <c r="L87" s="98"/>
      <c r="M87" s="98"/>
      <c r="N87" s="98"/>
      <c r="O87" s="105"/>
      <c r="P87" s="106"/>
    </row>
    <row r="88" spans="1:16" ht="33.75" customHeight="1">
      <c r="A88" s="79"/>
      <c r="B88" s="67"/>
      <c r="C88" s="115"/>
      <c r="D88" s="115"/>
      <c r="E88" s="68"/>
      <c r="F88" s="99"/>
      <c r="G88" s="99"/>
      <c r="H88" s="99"/>
      <c r="I88" s="99"/>
      <c r="J88" s="99"/>
      <c r="K88" s="99"/>
      <c r="L88" s="99"/>
      <c r="M88" s="99"/>
      <c r="N88" s="99"/>
      <c r="O88" s="107"/>
      <c r="P88" s="108"/>
    </row>
    <row r="89" spans="1:16" ht="12.75">
      <c r="A89" s="20">
        <v>1</v>
      </c>
      <c r="B89" s="111">
        <v>2</v>
      </c>
      <c r="C89" s="116"/>
      <c r="D89" s="116"/>
      <c r="E89" s="112"/>
      <c r="F89" s="20">
        <v>3</v>
      </c>
      <c r="G89" s="20">
        <v>4</v>
      </c>
      <c r="H89" s="20">
        <v>5</v>
      </c>
      <c r="I89" s="20">
        <v>6</v>
      </c>
      <c r="J89" s="20">
        <v>7</v>
      </c>
      <c r="K89" s="20">
        <v>8</v>
      </c>
      <c r="L89" s="20">
        <v>9</v>
      </c>
      <c r="M89" s="20">
        <v>10</v>
      </c>
      <c r="N89" s="20">
        <v>11</v>
      </c>
      <c r="O89" s="111">
        <v>12</v>
      </c>
      <c r="P89" s="112"/>
    </row>
    <row r="90" spans="1:16" ht="12.75">
      <c r="A90" s="6"/>
      <c r="B90" s="100" t="s">
        <v>103</v>
      </c>
      <c r="C90" s="101"/>
      <c r="D90" s="101"/>
      <c r="E90" s="102"/>
      <c r="F90" s="21">
        <f>F91</f>
        <v>0</v>
      </c>
      <c r="G90" s="21">
        <f>SUM(G92:G94)</f>
        <v>0</v>
      </c>
      <c r="H90" s="21">
        <f>SUM(H91:H94)</f>
        <v>0</v>
      </c>
      <c r="I90" s="21">
        <f>I91</f>
        <v>0</v>
      </c>
      <c r="J90" s="21">
        <f>SUM(J92:J94)</f>
        <v>0</v>
      </c>
      <c r="K90" s="21">
        <f>SUM(K91:K94)</f>
        <v>0</v>
      </c>
      <c r="L90" s="21">
        <f>L91</f>
        <v>0</v>
      </c>
      <c r="M90" s="21">
        <f>SUM(M92:M94)</f>
        <v>0</v>
      </c>
      <c r="N90" s="21">
        <f>SUM(N91:N94)</f>
        <v>0</v>
      </c>
      <c r="O90" s="46"/>
      <c r="P90" s="47"/>
    </row>
    <row r="91" spans="1:16" ht="12.75">
      <c r="A91" s="6"/>
      <c r="B91" s="100" t="s">
        <v>102</v>
      </c>
      <c r="C91" s="101"/>
      <c r="D91" s="101"/>
      <c r="E91" s="102"/>
      <c r="F91" s="21">
        <f>F92</f>
        <v>0</v>
      </c>
      <c r="G91" s="21">
        <f>SUM(G93:G94)</f>
        <v>0</v>
      </c>
      <c r="H91" s="21">
        <f>SUM(H92:H94)</f>
        <v>0</v>
      </c>
      <c r="I91" s="21">
        <f>I92</f>
        <v>0</v>
      </c>
      <c r="J91" s="21">
        <f>SUM(J93:J94)</f>
        <v>0</v>
      </c>
      <c r="K91" s="21">
        <f>SUM(K92:K94)</f>
        <v>0</v>
      </c>
      <c r="L91" s="21">
        <f>L92</f>
        <v>0</v>
      </c>
      <c r="M91" s="21">
        <f>SUM(M93:M94)</f>
        <v>0</v>
      </c>
      <c r="N91" s="21">
        <f>SUM(N92:N94)</f>
        <v>0</v>
      </c>
      <c r="O91" s="46"/>
      <c r="P91" s="47"/>
    </row>
    <row r="92" spans="1:16" ht="12.75">
      <c r="A92" s="8"/>
      <c r="B92" s="48" t="s">
        <v>104</v>
      </c>
      <c r="C92" s="49"/>
      <c r="D92" s="49"/>
      <c r="E92" s="50"/>
      <c r="F92" s="16"/>
      <c r="G92" s="16"/>
      <c r="H92" s="16"/>
      <c r="I92" s="16"/>
      <c r="J92" s="16"/>
      <c r="K92" s="16"/>
      <c r="L92" s="16"/>
      <c r="M92" s="16"/>
      <c r="N92" s="16">
        <f>L92</f>
        <v>0</v>
      </c>
      <c r="O92" s="46"/>
      <c r="P92" s="47"/>
    </row>
    <row r="93" spans="1:16" ht="12.75">
      <c r="A93" s="8"/>
      <c r="B93" s="48" t="s">
        <v>35</v>
      </c>
      <c r="C93" s="49"/>
      <c r="D93" s="49"/>
      <c r="E93" s="50"/>
      <c r="F93" s="16" t="s">
        <v>34</v>
      </c>
      <c r="G93" s="16"/>
      <c r="H93" s="16"/>
      <c r="I93" s="16" t="s">
        <v>34</v>
      </c>
      <c r="J93" s="16"/>
      <c r="K93" s="16"/>
      <c r="L93" s="16" t="s">
        <v>34</v>
      </c>
      <c r="M93" s="16"/>
      <c r="N93" s="16">
        <f>M93</f>
        <v>0</v>
      </c>
      <c r="O93" s="46"/>
      <c r="P93" s="47"/>
    </row>
    <row r="94" spans="1:16" ht="12.75">
      <c r="A94" s="8"/>
      <c r="B94" s="43" t="s">
        <v>105</v>
      </c>
      <c r="C94" s="44"/>
      <c r="D94" s="44"/>
      <c r="E94" s="45"/>
      <c r="F94" s="16"/>
      <c r="G94" s="16"/>
      <c r="H94" s="16"/>
      <c r="I94" s="16"/>
      <c r="J94" s="16"/>
      <c r="K94" s="16"/>
      <c r="L94" s="16"/>
      <c r="M94" s="16"/>
      <c r="N94" s="16">
        <f>M94</f>
        <v>0</v>
      </c>
      <c r="O94" s="46"/>
      <c r="P94" s="47"/>
    </row>
    <row r="95" spans="1:16" ht="12.75" customHeight="1">
      <c r="A95" s="6"/>
      <c r="B95" s="100" t="s">
        <v>106</v>
      </c>
      <c r="C95" s="101"/>
      <c r="D95" s="101"/>
      <c r="E95" s="102"/>
      <c r="F95" s="6"/>
      <c r="G95" s="6"/>
      <c r="H95" s="6"/>
      <c r="I95" s="6"/>
      <c r="J95" s="6"/>
      <c r="K95" s="6"/>
      <c r="L95" s="6"/>
      <c r="M95" s="6"/>
      <c r="N95" s="6"/>
      <c r="O95" s="46"/>
      <c r="P95" s="47"/>
    </row>
    <row r="96" spans="1:16" ht="12.75">
      <c r="A96" s="8"/>
      <c r="B96" s="43" t="s">
        <v>105</v>
      </c>
      <c r="C96" s="44"/>
      <c r="D96" s="44"/>
      <c r="E96" s="45"/>
      <c r="F96" s="16"/>
      <c r="G96" s="16"/>
      <c r="H96" s="16"/>
      <c r="I96" s="16"/>
      <c r="J96" s="16"/>
      <c r="K96" s="16"/>
      <c r="L96" s="16"/>
      <c r="M96" s="16"/>
      <c r="N96" s="16">
        <f>M96</f>
        <v>0</v>
      </c>
      <c r="O96" s="46"/>
      <c r="P96" s="47"/>
    </row>
    <row r="97" spans="1:16" ht="12.75">
      <c r="A97" s="6"/>
      <c r="B97" s="100" t="s">
        <v>95</v>
      </c>
      <c r="C97" s="101"/>
      <c r="D97" s="101"/>
      <c r="E97" s="102"/>
      <c r="F97" s="21">
        <f aca="true" t="shared" si="0" ref="F97:N97">F91+F95</f>
        <v>0</v>
      </c>
      <c r="G97" s="21">
        <f t="shared" si="0"/>
        <v>0</v>
      </c>
      <c r="H97" s="21">
        <f t="shared" si="0"/>
        <v>0</v>
      </c>
      <c r="I97" s="21">
        <f t="shared" si="0"/>
        <v>0</v>
      </c>
      <c r="J97" s="21">
        <f t="shared" si="0"/>
        <v>0</v>
      </c>
      <c r="K97" s="21">
        <f t="shared" si="0"/>
        <v>0</v>
      </c>
      <c r="L97" s="21">
        <f t="shared" si="0"/>
        <v>0</v>
      </c>
      <c r="M97" s="21">
        <f t="shared" si="0"/>
        <v>0</v>
      </c>
      <c r="N97" s="21">
        <f t="shared" si="0"/>
        <v>0</v>
      </c>
      <c r="O97" s="46"/>
      <c r="P97" s="47"/>
    </row>
    <row r="98" ht="12.75">
      <c r="A98" t="s">
        <v>83</v>
      </c>
    </row>
    <row r="99" ht="14.25">
      <c r="A99" s="33" t="s">
        <v>87</v>
      </c>
    </row>
    <row r="100" ht="14.25">
      <c r="A100" s="33" t="s">
        <v>88</v>
      </c>
    </row>
    <row r="102" spans="1:14" ht="15.75">
      <c r="A102" s="13" t="s">
        <v>137</v>
      </c>
      <c r="B102" s="13"/>
      <c r="C102" s="13"/>
      <c r="D102" s="13"/>
      <c r="E102" s="13"/>
      <c r="F102" s="13"/>
      <c r="G102" s="13"/>
      <c r="H102" s="13"/>
      <c r="I102" s="13"/>
      <c r="J102" s="13"/>
      <c r="K102" s="13"/>
      <c r="L102" s="13"/>
      <c r="M102" s="13"/>
      <c r="N102" s="13"/>
    </row>
    <row r="103" spans="1:14" ht="15.75">
      <c r="A103" s="13" t="s">
        <v>121</v>
      </c>
      <c r="B103" s="13"/>
      <c r="C103" s="13"/>
      <c r="D103" s="13"/>
      <c r="E103" s="13"/>
      <c r="F103" s="22"/>
      <c r="G103" s="22"/>
      <c r="H103" s="22"/>
      <c r="I103" s="13"/>
      <c r="J103" s="13"/>
      <c r="K103" s="13"/>
      <c r="L103" s="110" t="s">
        <v>138</v>
      </c>
      <c r="M103" s="110"/>
      <c r="N103" s="110"/>
    </row>
    <row r="104" spans="1:14" ht="15.75">
      <c r="A104" s="13"/>
      <c r="B104" s="13"/>
      <c r="C104" s="13"/>
      <c r="D104" s="13"/>
      <c r="E104" s="13"/>
      <c r="F104" s="109" t="s">
        <v>36</v>
      </c>
      <c r="G104" s="109"/>
      <c r="H104" s="109"/>
      <c r="I104" s="13"/>
      <c r="J104" s="13"/>
      <c r="K104" s="13"/>
      <c r="L104" s="109" t="s">
        <v>37</v>
      </c>
      <c r="M104" s="109"/>
      <c r="N104" s="109"/>
    </row>
    <row r="105" spans="1:14" ht="15.75">
      <c r="A105" s="13" t="s">
        <v>21</v>
      </c>
      <c r="B105" s="13"/>
      <c r="C105" s="13"/>
      <c r="D105" s="13"/>
      <c r="E105" s="13"/>
      <c r="F105" s="13"/>
      <c r="G105" s="13"/>
      <c r="H105" s="13"/>
      <c r="I105" s="13"/>
      <c r="J105" s="13"/>
      <c r="K105" s="13"/>
      <c r="L105" s="13"/>
      <c r="M105" s="13"/>
      <c r="N105" s="13"/>
    </row>
    <row r="106" spans="1:14" ht="15.75">
      <c r="A106" s="13" t="s">
        <v>136</v>
      </c>
      <c r="B106" s="13"/>
      <c r="C106" s="13"/>
      <c r="D106" s="13"/>
      <c r="E106" s="13"/>
      <c r="F106" s="13"/>
      <c r="G106" s="13"/>
      <c r="H106" s="13"/>
      <c r="I106" s="13"/>
      <c r="J106" s="13"/>
      <c r="K106" s="13"/>
      <c r="L106" s="13"/>
      <c r="M106" s="13"/>
      <c r="N106" s="13"/>
    </row>
    <row r="107" spans="1:14" ht="15.75">
      <c r="A107" s="13" t="s">
        <v>121</v>
      </c>
      <c r="B107" s="13"/>
      <c r="C107" s="13"/>
      <c r="D107" s="13"/>
      <c r="E107" s="13"/>
      <c r="F107" s="22"/>
      <c r="G107" s="22"/>
      <c r="H107" s="22"/>
      <c r="I107" s="13"/>
      <c r="J107" s="13"/>
      <c r="K107" s="13"/>
      <c r="L107" s="110" t="s">
        <v>73</v>
      </c>
      <c r="M107" s="110"/>
      <c r="N107" s="110"/>
    </row>
    <row r="108" spans="1:14" ht="15.75">
      <c r="A108" s="13"/>
      <c r="F108" s="109" t="s">
        <v>36</v>
      </c>
      <c r="G108" s="109"/>
      <c r="H108" s="109"/>
      <c r="I108" s="13"/>
      <c r="J108" s="13"/>
      <c r="K108" s="13"/>
      <c r="L108" s="109" t="s">
        <v>37</v>
      </c>
      <c r="M108" s="109"/>
      <c r="N108" s="109"/>
    </row>
  </sheetData>
  <sheetProtection/>
  <mergeCells count="158">
    <mergeCell ref="O90:P90"/>
    <mergeCell ref="B95:E95"/>
    <mergeCell ref="O95:P95"/>
    <mergeCell ref="B85:E88"/>
    <mergeCell ref="B89:E89"/>
    <mergeCell ref="L85:N85"/>
    <mergeCell ref="K86:K88"/>
    <mergeCell ref="O93:P93"/>
    <mergeCell ref="B93:E93"/>
    <mergeCell ref="F86:F88"/>
    <mergeCell ref="B97:E97"/>
    <mergeCell ref="O97:P97"/>
    <mergeCell ref="F104:H104"/>
    <mergeCell ref="L103:N103"/>
    <mergeCell ref="L104:N104"/>
    <mergeCell ref="L107:N107"/>
    <mergeCell ref="G86:G88"/>
    <mergeCell ref="H86:H88"/>
    <mergeCell ref="I86:I88"/>
    <mergeCell ref="J86:J88"/>
    <mergeCell ref="F108:H108"/>
    <mergeCell ref="L108:N108"/>
    <mergeCell ref="A31:N31"/>
    <mergeCell ref="E45:F45"/>
    <mergeCell ref="B91:E91"/>
    <mergeCell ref="O85:P88"/>
    <mergeCell ref="B90:E90"/>
    <mergeCell ref="O89:P89"/>
    <mergeCell ref="O91:P91"/>
    <mergeCell ref="L86:L88"/>
    <mergeCell ref="M86:M88"/>
    <mergeCell ref="N86:N88"/>
    <mergeCell ref="C57:D57"/>
    <mergeCell ref="E57:F57"/>
    <mergeCell ref="G57:H57"/>
    <mergeCell ref="I57:J57"/>
    <mergeCell ref="L7:P7"/>
    <mergeCell ref="L4:P4"/>
    <mergeCell ref="D16:J16"/>
    <mergeCell ref="D15:J15"/>
    <mergeCell ref="D18:J18"/>
    <mergeCell ref="D19:J19"/>
    <mergeCell ref="F20:N20"/>
    <mergeCell ref="A40:A43"/>
    <mergeCell ref="B40:B43"/>
    <mergeCell ref="I41:J43"/>
    <mergeCell ref="K41:L43"/>
    <mergeCell ref="M41:N43"/>
    <mergeCell ref="F21:N21"/>
    <mergeCell ref="B27:N27"/>
    <mergeCell ref="B28:N28"/>
    <mergeCell ref="D35:N35"/>
    <mergeCell ref="A85:A88"/>
    <mergeCell ref="K44:L44"/>
    <mergeCell ref="A55:B55"/>
    <mergeCell ref="C55:D55"/>
    <mergeCell ref="E55:F55"/>
    <mergeCell ref="G55:H55"/>
    <mergeCell ref="I55:J55"/>
    <mergeCell ref="K55:L55"/>
    <mergeCell ref="E56:F56"/>
    <mergeCell ref="G56:H56"/>
    <mergeCell ref="I44:J44"/>
    <mergeCell ref="M44:N44"/>
    <mergeCell ref="C52:D54"/>
    <mergeCell ref="E52:F54"/>
    <mergeCell ref="G52:H54"/>
    <mergeCell ref="I52:J54"/>
    <mergeCell ref="I46:J46"/>
    <mergeCell ref="K46:L46"/>
    <mergeCell ref="M46:N46"/>
    <mergeCell ref="K47:L47"/>
    <mergeCell ref="D36:N36"/>
    <mergeCell ref="C40:H40"/>
    <mergeCell ref="I40:N40"/>
    <mergeCell ref="A57:B57"/>
    <mergeCell ref="A56:B56"/>
    <mergeCell ref="A51:B54"/>
    <mergeCell ref="C51:H51"/>
    <mergeCell ref="I51:N51"/>
    <mergeCell ref="M55:N55"/>
    <mergeCell ref="C56:D56"/>
    <mergeCell ref="C41:D43"/>
    <mergeCell ref="C46:D46"/>
    <mergeCell ref="E41:F43"/>
    <mergeCell ref="G41:H43"/>
    <mergeCell ref="E46:F46"/>
    <mergeCell ref="G46:H46"/>
    <mergeCell ref="C44:D44"/>
    <mergeCell ref="E44:F44"/>
    <mergeCell ref="G44:H44"/>
    <mergeCell ref="C45:D45"/>
    <mergeCell ref="C47:D47"/>
    <mergeCell ref="E47:F47"/>
    <mergeCell ref="G47:H47"/>
    <mergeCell ref="I47:J47"/>
    <mergeCell ref="K52:L54"/>
    <mergeCell ref="M52:N54"/>
    <mergeCell ref="K62:P62"/>
    <mergeCell ref="K63:P63"/>
    <mergeCell ref="E63:J63"/>
    <mergeCell ref="K56:L56"/>
    <mergeCell ref="M56:N56"/>
    <mergeCell ref="K57:L57"/>
    <mergeCell ref="M57:N57"/>
    <mergeCell ref="I56:J56"/>
    <mergeCell ref="K65:P65"/>
    <mergeCell ref="E65:J65"/>
    <mergeCell ref="E66:J66"/>
    <mergeCell ref="K66:P66"/>
    <mergeCell ref="M47:N47"/>
    <mergeCell ref="E61:J61"/>
    <mergeCell ref="K61:P61"/>
    <mergeCell ref="E64:J64"/>
    <mergeCell ref="K64:P64"/>
    <mergeCell ref="E62:J62"/>
    <mergeCell ref="E69:J69"/>
    <mergeCell ref="K69:P69"/>
    <mergeCell ref="E70:J70"/>
    <mergeCell ref="K70:P70"/>
    <mergeCell ref="E67:J67"/>
    <mergeCell ref="K67:P67"/>
    <mergeCell ref="E68:J68"/>
    <mergeCell ref="K68:P68"/>
    <mergeCell ref="E71:J71"/>
    <mergeCell ref="K71:P71"/>
    <mergeCell ref="E73:J73"/>
    <mergeCell ref="K73:P73"/>
    <mergeCell ref="E72:J72"/>
    <mergeCell ref="K72:P72"/>
    <mergeCell ref="E76:J76"/>
    <mergeCell ref="K76:P76"/>
    <mergeCell ref="E77:J77"/>
    <mergeCell ref="K77:P77"/>
    <mergeCell ref="E74:J74"/>
    <mergeCell ref="K74:P74"/>
    <mergeCell ref="E75:J75"/>
    <mergeCell ref="K75:P75"/>
    <mergeCell ref="B92:E92"/>
    <mergeCell ref="O92:P92"/>
    <mergeCell ref="E79:J79"/>
    <mergeCell ref="K79:P79"/>
    <mergeCell ref="E80:J80"/>
    <mergeCell ref="K80:P80"/>
    <mergeCell ref="E81:J81"/>
    <mergeCell ref="K81:P81"/>
    <mergeCell ref="F85:H85"/>
    <mergeCell ref="I85:K85"/>
    <mergeCell ref="G45:H45"/>
    <mergeCell ref="I45:J45"/>
    <mergeCell ref="K45:L45"/>
    <mergeCell ref="M45:N45"/>
    <mergeCell ref="B96:E96"/>
    <mergeCell ref="O96:P96"/>
    <mergeCell ref="B94:E94"/>
    <mergeCell ref="O94:P94"/>
    <mergeCell ref="E78:J78"/>
    <mergeCell ref="K78:P78"/>
  </mergeCells>
  <printOptions horizontalCentered="1"/>
  <pageMargins left="0.15748031496062992" right="0.15748031496062992" top="0.5118110236220472" bottom="0.5118110236220472" header="0.5118110236220472" footer="0.5118110236220472"/>
  <pageSetup fitToHeight="0" fitToWidth="1" horizontalDpi="600" verticalDpi="600" orientation="landscape" paperSize="9" scale="86" r:id="rId1"/>
  <rowBreaks count="4" manualBreakCount="4">
    <brk id="37" max="15" man="1"/>
    <brk id="58" max="13" man="1"/>
    <brk id="71" max="15" man="1"/>
    <brk id="82" max="15" man="1"/>
  </rowBreaks>
</worksheet>
</file>

<file path=xl/worksheets/sheet4.xml><?xml version="1.0" encoding="utf-8"?>
<worksheet xmlns="http://schemas.openxmlformats.org/spreadsheetml/2006/main" xmlns:r="http://schemas.openxmlformats.org/officeDocument/2006/relationships">
  <sheetPr>
    <pageSetUpPr fitToPage="1"/>
  </sheetPr>
  <dimension ref="A2:P97"/>
  <sheetViews>
    <sheetView showZeros="0" view="pageBreakPreview" zoomScaleSheetLayoutView="100" zoomScalePageLayoutView="0" workbookViewId="0" topLeftCell="A70">
      <selection activeCell="A91" sqref="A91:IV92"/>
    </sheetView>
  </sheetViews>
  <sheetFormatPr defaultColWidth="9.00390625" defaultRowHeight="12.75"/>
  <cols>
    <col min="1" max="1" width="7.375" style="0" customWidth="1"/>
    <col min="2" max="2" width="30.75390625" style="0" customWidth="1"/>
    <col min="3" max="3" width="9.375" style="0" customWidth="1"/>
    <col min="4" max="4" width="11.75390625" style="0" customWidth="1"/>
    <col min="5" max="5" width="9.625" style="0" customWidth="1"/>
    <col min="6" max="6" width="9.625" style="0" bestFit="1" customWidth="1"/>
    <col min="8" max="9" width="9.625" style="0" bestFit="1" customWidth="1"/>
    <col min="11" max="12" width="9.625" style="0" bestFit="1" customWidth="1"/>
    <col min="14" max="14" width="8.625" style="0" customWidth="1"/>
    <col min="15" max="16" width="8.75390625" style="0" customWidth="1"/>
  </cols>
  <sheetData>
    <row r="2" spans="12:13" ht="12.75">
      <c r="L2" s="2" t="s">
        <v>0</v>
      </c>
      <c r="M2" s="2"/>
    </row>
    <row r="3" spans="12:15" ht="12.75">
      <c r="L3" s="18" t="s">
        <v>116</v>
      </c>
      <c r="M3" s="2"/>
      <c r="N3" s="2"/>
      <c r="O3" s="2"/>
    </row>
    <row r="4" spans="12:16" ht="25.5" customHeight="1">
      <c r="L4" s="92" t="s">
        <v>78</v>
      </c>
      <c r="M4" s="93"/>
      <c r="N4" s="93"/>
      <c r="O4" s="93"/>
      <c r="P4" s="93"/>
    </row>
    <row r="5" ht="12.75">
      <c r="L5" s="19" t="s">
        <v>28</v>
      </c>
    </row>
    <row r="6" ht="12.75">
      <c r="L6" t="s">
        <v>29</v>
      </c>
    </row>
    <row r="7" spans="12:16" ht="25.5" customHeight="1">
      <c r="L7" s="92" t="s">
        <v>135</v>
      </c>
      <c r="M7" s="92"/>
      <c r="N7" s="92"/>
      <c r="O7" s="92"/>
      <c r="P7" s="92"/>
    </row>
    <row r="8" ht="12.75">
      <c r="L8" t="s">
        <v>30</v>
      </c>
    </row>
    <row r="9" ht="12.75">
      <c r="L9" t="s">
        <v>117</v>
      </c>
    </row>
    <row r="12" ht="12.75">
      <c r="G12" s="1" t="s">
        <v>1</v>
      </c>
    </row>
    <row r="13" ht="12.75">
      <c r="E13" t="s">
        <v>118</v>
      </c>
    </row>
    <row r="15" spans="1:10" ht="12.75">
      <c r="A15" s="3" t="s">
        <v>2</v>
      </c>
      <c r="B15" s="17" t="s">
        <v>112</v>
      </c>
      <c r="D15" s="95" t="s">
        <v>25</v>
      </c>
      <c r="E15" s="95"/>
      <c r="F15" s="95"/>
      <c r="G15" s="95"/>
      <c r="H15" s="95"/>
      <c r="I15" s="95"/>
      <c r="J15" s="95"/>
    </row>
    <row r="16" spans="1:10" ht="12.75">
      <c r="A16" s="4"/>
      <c r="B16" s="23" t="s">
        <v>3</v>
      </c>
      <c r="D16" s="89" t="s">
        <v>4</v>
      </c>
      <c r="E16" s="89"/>
      <c r="F16" s="89"/>
      <c r="G16" s="89"/>
      <c r="H16" s="89"/>
      <c r="I16" s="89"/>
      <c r="J16" s="89"/>
    </row>
    <row r="18" spans="1:10" ht="12.75">
      <c r="A18" s="1" t="s">
        <v>5</v>
      </c>
      <c r="B18" s="17" t="s">
        <v>112</v>
      </c>
      <c r="D18" s="95" t="s">
        <v>25</v>
      </c>
      <c r="E18" s="95"/>
      <c r="F18" s="95"/>
      <c r="G18" s="95"/>
      <c r="H18" s="95"/>
      <c r="I18" s="95"/>
      <c r="J18" s="95"/>
    </row>
    <row r="19" spans="2:10" ht="12.75">
      <c r="B19" s="23" t="s">
        <v>3</v>
      </c>
      <c r="D19" s="89" t="s">
        <v>27</v>
      </c>
      <c r="E19" s="89"/>
      <c r="F19" s="89"/>
      <c r="G19" s="89"/>
      <c r="H19" s="89"/>
      <c r="I19" s="89"/>
      <c r="J19" s="89"/>
    </row>
    <row r="20" spans="1:14" ht="43.5" customHeight="1">
      <c r="A20" s="1" t="s">
        <v>6</v>
      </c>
      <c r="B20" s="17" t="s">
        <v>112</v>
      </c>
      <c r="D20" s="24"/>
      <c r="F20" s="94" t="s">
        <v>115</v>
      </c>
      <c r="G20" s="94"/>
      <c r="H20" s="94"/>
      <c r="I20" s="94"/>
      <c r="J20" s="94"/>
      <c r="K20" s="94"/>
      <c r="L20" s="94"/>
      <c r="M20" s="94"/>
      <c r="N20" s="94"/>
    </row>
    <row r="21" spans="2:14" ht="14.25">
      <c r="B21" s="23" t="s">
        <v>3</v>
      </c>
      <c r="D21" s="23" t="s">
        <v>84</v>
      </c>
      <c r="F21" s="89" t="s">
        <v>7</v>
      </c>
      <c r="G21" s="89"/>
      <c r="H21" s="89"/>
      <c r="I21" s="89"/>
      <c r="J21" s="89"/>
      <c r="K21" s="89"/>
      <c r="L21" s="89"/>
      <c r="M21" s="89"/>
      <c r="N21" s="89"/>
    </row>
    <row r="23" spans="1:2" ht="12.75">
      <c r="A23" s="1" t="s">
        <v>8</v>
      </c>
      <c r="B23" s="1" t="s">
        <v>124</v>
      </c>
    </row>
    <row r="24" spans="2:14" ht="12.75">
      <c r="B24" s="1" t="s">
        <v>123</v>
      </c>
      <c r="J24" s="1"/>
      <c r="K24" s="1"/>
      <c r="L24" s="1"/>
      <c r="M24" s="1"/>
      <c r="N24" s="1"/>
    </row>
    <row r="26" ht="12.75">
      <c r="A26" s="1" t="s">
        <v>85</v>
      </c>
    </row>
    <row r="27" spans="2:14" ht="39" customHeight="1">
      <c r="B27" s="90" t="s">
        <v>134</v>
      </c>
      <c r="C27" s="90"/>
      <c r="D27" s="90"/>
      <c r="E27" s="90"/>
      <c r="F27" s="90"/>
      <c r="G27" s="90"/>
      <c r="H27" s="90"/>
      <c r="I27" s="90"/>
      <c r="J27" s="90"/>
      <c r="K27" s="90"/>
      <c r="L27" s="90"/>
      <c r="M27" s="90"/>
      <c r="N27" s="90"/>
    </row>
    <row r="28" spans="2:14" ht="12.75">
      <c r="B28" s="121" t="s">
        <v>63</v>
      </c>
      <c r="C28" s="121"/>
      <c r="D28" s="121"/>
      <c r="E28" s="121"/>
      <c r="F28" s="121"/>
      <c r="G28" s="121"/>
      <c r="H28" s="121"/>
      <c r="I28" s="121"/>
      <c r="J28" s="121"/>
      <c r="K28" s="121"/>
      <c r="L28" s="121"/>
      <c r="M28" s="121"/>
      <c r="N28" s="121"/>
    </row>
    <row r="30" ht="12.75">
      <c r="A30" s="1" t="s">
        <v>9</v>
      </c>
    </row>
    <row r="31" spans="1:14" ht="44.25" customHeight="1">
      <c r="A31" s="96" t="s">
        <v>114</v>
      </c>
      <c r="B31" s="96"/>
      <c r="C31" s="96"/>
      <c r="D31" s="96"/>
      <c r="E31" s="96"/>
      <c r="F31" s="96"/>
      <c r="G31" s="96"/>
      <c r="H31" s="96"/>
      <c r="I31" s="96"/>
      <c r="J31" s="96"/>
      <c r="K31" s="96"/>
      <c r="L31" s="96"/>
      <c r="M31" s="96"/>
      <c r="N31" s="96"/>
    </row>
    <row r="32" spans="1:14" ht="12.75">
      <c r="A32" s="14"/>
      <c r="B32" s="14"/>
      <c r="C32" s="14"/>
      <c r="D32" s="14"/>
      <c r="E32" s="14"/>
      <c r="F32" s="14"/>
      <c r="G32" s="14"/>
      <c r="H32" s="14"/>
      <c r="I32" s="14"/>
      <c r="J32" s="14"/>
      <c r="K32" s="14"/>
      <c r="L32" s="14"/>
      <c r="M32" s="14"/>
      <c r="N32" s="14"/>
    </row>
    <row r="33" ht="12.75">
      <c r="A33" s="1" t="s">
        <v>86</v>
      </c>
    </row>
    <row r="35" spans="1:14" ht="12.75">
      <c r="A35" s="35" t="s">
        <v>15</v>
      </c>
      <c r="B35" s="31" t="s">
        <v>89</v>
      </c>
      <c r="C35" s="31" t="s">
        <v>90</v>
      </c>
      <c r="D35" s="91" t="s">
        <v>91</v>
      </c>
      <c r="E35" s="91"/>
      <c r="F35" s="91"/>
      <c r="G35" s="91"/>
      <c r="H35" s="91"/>
      <c r="I35" s="91"/>
      <c r="J35" s="91"/>
      <c r="K35" s="91"/>
      <c r="L35" s="91"/>
      <c r="M35" s="91"/>
      <c r="N35" s="91"/>
    </row>
    <row r="36" spans="1:14" ht="31.5" customHeight="1">
      <c r="A36" s="25"/>
      <c r="B36" s="34"/>
      <c r="C36" s="34"/>
      <c r="D36" s="117"/>
      <c r="E36" s="117"/>
      <c r="F36" s="117"/>
      <c r="G36" s="117"/>
      <c r="H36" s="117"/>
      <c r="I36" s="117"/>
      <c r="J36" s="117"/>
      <c r="K36" s="117"/>
      <c r="L36" s="117"/>
      <c r="M36" s="117"/>
      <c r="N36" s="117"/>
    </row>
    <row r="38" ht="12.75">
      <c r="A38" s="1" t="s">
        <v>92</v>
      </c>
    </row>
    <row r="39" ht="12.75">
      <c r="N39" t="s">
        <v>22</v>
      </c>
    </row>
    <row r="40" spans="1:14" ht="12.75">
      <c r="A40" s="83" t="s">
        <v>15</v>
      </c>
      <c r="B40" s="86" t="s">
        <v>93</v>
      </c>
      <c r="C40" s="55" t="s">
        <v>10</v>
      </c>
      <c r="D40" s="56"/>
      <c r="E40" s="56"/>
      <c r="F40" s="56"/>
      <c r="G40" s="56"/>
      <c r="H40" s="57"/>
      <c r="I40" s="55" t="s">
        <v>11</v>
      </c>
      <c r="J40" s="56"/>
      <c r="K40" s="56"/>
      <c r="L40" s="56"/>
      <c r="M40" s="56"/>
      <c r="N40" s="57"/>
    </row>
    <row r="41" spans="1:14" ht="12.75" customHeight="1">
      <c r="A41" s="84"/>
      <c r="B41" s="87"/>
      <c r="C41" s="63" t="s">
        <v>94</v>
      </c>
      <c r="D41" s="64"/>
      <c r="E41" s="63" t="s">
        <v>79</v>
      </c>
      <c r="F41" s="64"/>
      <c r="G41" s="63" t="s">
        <v>14</v>
      </c>
      <c r="H41" s="64"/>
      <c r="I41" s="63" t="s">
        <v>94</v>
      </c>
      <c r="J41" s="64"/>
      <c r="K41" s="63" t="s">
        <v>79</v>
      </c>
      <c r="L41" s="64"/>
      <c r="M41" s="63" t="s">
        <v>14</v>
      </c>
      <c r="N41" s="64"/>
    </row>
    <row r="42" spans="1:14" ht="12.75">
      <c r="A42" s="84"/>
      <c r="B42" s="87"/>
      <c r="C42" s="65"/>
      <c r="D42" s="66"/>
      <c r="E42" s="65"/>
      <c r="F42" s="66"/>
      <c r="G42" s="65"/>
      <c r="H42" s="66"/>
      <c r="I42" s="65"/>
      <c r="J42" s="66"/>
      <c r="K42" s="65"/>
      <c r="L42" s="66"/>
      <c r="M42" s="65"/>
      <c r="N42" s="66"/>
    </row>
    <row r="43" spans="1:14" ht="21" customHeight="1">
      <c r="A43" s="85"/>
      <c r="B43" s="88"/>
      <c r="C43" s="67"/>
      <c r="D43" s="68"/>
      <c r="E43" s="67"/>
      <c r="F43" s="68"/>
      <c r="G43" s="67"/>
      <c r="H43" s="68"/>
      <c r="I43" s="67"/>
      <c r="J43" s="68"/>
      <c r="K43" s="67"/>
      <c r="L43" s="68"/>
      <c r="M43" s="67"/>
      <c r="N43" s="68"/>
    </row>
    <row r="44" spans="1:14" ht="12.75">
      <c r="A44" s="32">
        <v>1</v>
      </c>
      <c r="B44" s="32">
        <v>2</v>
      </c>
      <c r="C44" s="61">
        <v>3</v>
      </c>
      <c r="D44" s="62"/>
      <c r="E44" s="61">
        <v>4</v>
      </c>
      <c r="F44" s="62"/>
      <c r="G44" s="61">
        <v>5</v>
      </c>
      <c r="H44" s="62"/>
      <c r="I44" s="61">
        <v>6</v>
      </c>
      <c r="J44" s="62"/>
      <c r="K44" s="61">
        <v>7</v>
      </c>
      <c r="L44" s="62"/>
      <c r="M44" s="61">
        <v>8</v>
      </c>
      <c r="N44" s="62"/>
    </row>
    <row r="45" spans="1:14" ht="173.25" customHeight="1">
      <c r="A45" s="5">
        <v>1</v>
      </c>
      <c r="B45" s="28" t="s">
        <v>125</v>
      </c>
      <c r="C45" s="58">
        <v>299.4</v>
      </c>
      <c r="D45" s="59"/>
      <c r="E45" s="58">
        <v>18</v>
      </c>
      <c r="F45" s="59"/>
      <c r="G45" s="58">
        <f>C45+E45</f>
        <v>317.4</v>
      </c>
      <c r="H45" s="59"/>
      <c r="I45" s="58">
        <v>596.6</v>
      </c>
      <c r="J45" s="59"/>
      <c r="K45" s="58">
        <v>45</v>
      </c>
      <c r="L45" s="59"/>
      <c r="M45" s="58">
        <f>I45+K45</f>
        <v>641.6</v>
      </c>
      <c r="N45" s="59"/>
    </row>
    <row r="46" spans="1:14" ht="12.75">
      <c r="A46" s="5"/>
      <c r="B46" s="28" t="s">
        <v>95</v>
      </c>
      <c r="C46" s="58">
        <f>C45</f>
        <v>299.4</v>
      </c>
      <c r="D46" s="59"/>
      <c r="E46" s="58">
        <f>E45</f>
        <v>18</v>
      </c>
      <c r="F46" s="59"/>
      <c r="G46" s="58">
        <f>C46+E46</f>
        <v>317.4</v>
      </c>
      <c r="H46" s="59"/>
      <c r="I46" s="58">
        <f>I45</f>
        <v>596.6</v>
      </c>
      <c r="J46" s="59"/>
      <c r="K46" s="58">
        <f>K45</f>
        <v>45</v>
      </c>
      <c r="L46" s="59"/>
      <c r="M46" s="58">
        <f>I46+K46</f>
        <v>641.6</v>
      </c>
      <c r="N46" s="59"/>
    </row>
    <row r="48" ht="12.75">
      <c r="A48" s="1" t="s">
        <v>96</v>
      </c>
    </row>
    <row r="49" ht="12.75">
      <c r="N49" t="s">
        <v>22</v>
      </c>
    </row>
    <row r="50" spans="1:14" ht="12.75" customHeight="1">
      <c r="A50" s="71" t="s">
        <v>97</v>
      </c>
      <c r="B50" s="72"/>
      <c r="C50" s="55" t="s">
        <v>10</v>
      </c>
      <c r="D50" s="56"/>
      <c r="E50" s="56"/>
      <c r="F50" s="56"/>
      <c r="G50" s="56"/>
      <c r="H50" s="57"/>
      <c r="I50" s="55" t="s">
        <v>11</v>
      </c>
      <c r="J50" s="56"/>
      <c r="K50" s="56"/>
      <c r="L50" s="56"/>
      <c r="M50" s="56"/>
      <c r="N50" s="57"/>
    </row>
    <row r="51" spans="1:14" ht="12.75" customHeight="1">
      <c r="A51" s="73"/>
      <c r="B51" s="74"/>
      <c r="C51" s="63" t="s">
        <v>94</v>
      </c>
      <c r="D51" s="64"/>
      <c r="E51" s="63" t="s">
        <v>79</v>
      </c>
      <c r="F51" s="64"/>
      <c r="G51" s="63" t="s">
        <v>14</v>
      </c>
      <c r="H51" s="64"/>
      <c r="I51" s="63" t="s">
        <v>94</v>
      </c>
      <c r="J51" s="64"/>
      <c r="K51" s="63" t="s">
        <v>79</v>
      </c>
      <c r="L51" s="64"/>
      <c r="M51" s="63" t="s">
        <v>14</v>
      </c>
      <c r="N51" s="64"/>
    </row>
    <row r="52" spans="1:14" ht="12.75">
      <c r="A52" s="73"/>
      <c r="B52" s="74"/>
      <c r="C52" s="65"/>
      <c r="D52" s="66"/>
      <c r="E52" s="65"/>
      <c r="F52" s="66"/>
      <c r="G52" s="65"/>
      <c r="H52" s="66"/>
      <c r="I52" s="65"/>
      <c r="J52" s="66"/>
      <c r="K52" s="65"/>
      <c r="L52" s="66"/>
      <c r="M52" s="65"/>
      <c r="N52" s="66"/>
    </row>
    <row r="53" spans="1:14" ht="94.5" customHeight="1">
      <c r="A53" s="75"/>
      <c r="B53" s="76"/>
      <c r="C53" s="67"/>
      <c r="D53" s="68"/>
      <c r="E53" s="67"/>
      <c r="F53" s="68"/>
      <c r="G53" s="67"/>
      <c r="H53" s="68"/>
      <c r="I53" s="67"/>
      <c r="J53" s="68"/>
      <c r="K53" s="67"/>
      <c r="L53" s="68"/>
      <c r="M53" s="67"/>
      <c r="N53" s="68"/>
    </row>
    <row r="54" spans="1:14" ht="12.75">
      <c r="A54" s="61">
        <v>1</v>
      </c>
      <c r="B54" s="62"/>
      <c r="C54" s="61">
        <v>2</v>
      </c>
      <c r="D54" s="62"/>
      <c r="E54" s="61">
        <v>3</v>
      </c>
      <c r="F54" s="62"/>
      <c r="G54" s="61">
        <v>4</v>
      </c>
      <c r="H54" s="62"/>
      <c r="I54" s="61">
        <v>5</v>
      </c>
      <c r="J54" s="62"/>
      <c r="K54" s="61">
        <v>6</v>
      </c>
      <c r="L54" s="62"/>
      <c r="M54" s="61">
        <v>7</v>
      </c>
      <c r="N54" s="62"/>
    </row>
    <row r="55" spans="1:14" ht="25.5" customHeight="1">
      <c r="A55" s="69" t="s">
        <v>65</v>
      </c>
      <c r="B55" s="70"/>
      <c r="C55" s="58">
        <v>299.4</v>
      </c>
      <c r="D55" s="59"/>
      <c r="E55" s="58">
        <v>18</v>
      </c>
      <c r="F55" s="59"/>
      <c r="G55" s="58">
        <f>C55+E55</f>
        <v>317.4</v>
      </c>
      <c r="H55" s="59"/>
      <c r="I55" s="58">
        <v>596.6</v>
      </c>
      <c r="J55" s="59"/>
      <c r="K55" s="58">
        <v>45</v>
      </c>
      <c r="L55" s="59"/>
      <c r="M55" s="58">
        <f>I55+K55</f>
        <v>641.6</v>
      </c>
      <c r="N55" s="59"/>
    </row>
    <row r="56" spans="1:14" ht="12.75">
      <c r="A56" s="69" t="s">
        <v>95</v>
      </c>
      <c r="B56" s="70"/>
      <c r="C56" s="58">
        <f>C55</f>
        <v>299.4</v>
      </c>
      <c r="D56" s="59"/>
      <c r="E56" s="58">
        <f>E55</f>
        <v>18</v>
      </c>
      <c r="F56" s="59"/>
      <c r="G56" s="58">
        <f>C56+E56</f>
        <v>317.4</v>
      </c>
      <c r="H56" s="59"/>
      <c r="I56" s="58">
        <f>I55</f>
        <v>596.6</v>
      </c>
      <c r="J56" s="59"/>
      <c r="K56" s="58">
        <f>K55</f>
        <v>45</v>
      </c>
      <c r="L56" s="59"/>
      <c r="M56" s="58">
        <f>I56+K56</f>
        <v>641.6</v>
      </c>
      <c r="N56" s="59"/>
    </row>
    <row r="58" ht="12.75">
      <c r="A58" s="1" t="s">
        <v>98</v>
      </c>
    </row>
    <row r="60" spans="1:16" ht="25.5">
      <c r="A60" s="36" t="s">
        <v>15</v>
      </c>
      <c r="B60" s="36" t="s">
        <v>16</v>
      </c>
      <c r="C60" s="36" t="s">
        <v>74</v>
      </c>
      <c r="D60" s="36" t="s">
        <v>64</v>
      </c>
      <c r="E60" s="55" t="s">
        <v>10</v>
      </c>
      <c r="F60" s="56"/>
      <c r="G60" s="56"/>
      <c r="H60" s="56"/>
      <c r="I60" s="56"/>
      <c r="J60" s="57"/>
      <c r="K60" s="55" t="s">
        <v>11</v>
      </c>
      <c r="L60" s="56"/>
      <c r="M60" s="56"/>
      <c r="N60" s="56"/>
      <c r="O60" s="56"/>
      <c r="P60" s="57"/>
    </row>
    <row r="61" spans="1:16" ht="12.75">
      <c r="A61" s="37">
        <v>1</v>
      </c>
      <c r="B61" s="37">
        <v>2</v>
      </c>
      <c r="C61" s="37">
        <v>3</v>
      </c>
      <c r="D61" s="37">
        <v>4</v>
      </c>
      <c r="E61" s="54">
        <v>5</v>
      </c>
      <c r="F61" s="54"/>
      <c r="G61" s="54"/>
      <c r="H61" s="54"/>
      <c r="I61" s="54"/>
      <c r="J61" s="54"/>
      <c r="K61" s="54">
        <v>6</v>
      </c>
      <c r="L61" s="54"/>
      <c r="M61" s="54"/>
      <c r="N61" s="54"/>
      <c r="O61" s="54"/>
      <c r="P61" s="54"/>
    </row>
    <row r="62" spans="1:16" ht="164.25" customHeight="1">
      <c r="A62" s="38"/>
      <c r="B62" s="30" t="s">
        <v>125</v>
      </c>
      <c r="C62" s="6"/>
      <c r="D62" s="6"/>
      <c r="E62" s="40"/>
      <c r="F62" s="41"/>
      <c r="G62" s="41"/>
      <c r="H62" s="41"/>
      <c r="I62" s="41"/>
      <c r="J62" s="42"/>
      <c r="K62" s="40"/>
      <c r="L62" s="41"/>
      <c r="M62" s="41"/>
      <c r="N62" s="41"/>
      <c r="O62" s="41"/>
      <c r="P62" s="42"/>
    </row>
    <row r="63" spans="1:16" ht="12.75">
      <c r="A63" s="31">
        <v>1</v>
      </c>
      <c r="B63" s="7" t="s">
        <v>17</v>
      </c>
      <c r="C63" s="6"/>
      <c r="D63" s="6"/>
      <c r="E63" s="40"/>
      <c r="F63" s="41"/>
      <c r="G63" s="41"/>
      <c r="H63" s="41"/>
      <c r="I63" s="41"/>
      <c r="J63" s="42"/>
      <c r="K63" s="40"/>
      <c r="L63" s="41"/>
      <c r="M63" s="41"/>
      <c r="N63" s="41"/>
      <c r="O63" s="41"/>
      <c r="P63" s="42"/>
    </row>
    <row r="64" spans="1:16" ht="33.75">
      <c r="A64" s="38"/>
      <c r="B64" s="26" t="s">
        <v>48</v>
      </c>
      <c r="C64" s="15" t="s">
        <v>47</v>
      </c>
      <c r="D64" s="29" t="s">
        <v>51</v>
      </c>
      <c r="E64" s="40">
        <v>317.4</v>
      </c>
      <c r="F64" s="41">
        <v>17.5</v>
      </c>
      <c r="G64" s="41">
        <f>E64+F64</f>
        <v>334.9</v>
      </c>
      <c r="H64" s="41">
        <v>304.4</v>
      </c>
      <c r="I64" s="41">
        <v>35</v>
      </c>
      <c r="J64" s="42">
        <f>H64+I64</f>
        <v>339.4</v>
      </c>
      <c r="K64" s="40">
        <v>641.6</v>
      </c>
      <c r="L64" s="41">
        <v>52.5</v>
      </c>
      <c r="M64" s="41">
        <f>K64+L64</f>
        <v>694.1</v>
      </c>
      <c r="N64" s="41">
        <v>608.4</v>
      </c>
      <c r="O64" s="41">
        <v>70</v>
      </c>
      <c r="P64" s="42">
        <f>N64+O64</f>
        <v>678.4</v>
      </c>
    </row>
    <row r="65" spans="1:16" ht="14.25">
      <c r="A65" s="31">
        <v>2</v>
      </c>
      <c r="B65" s="12" t="s">
        <v>19</v>
      </c>
      <c r="C65" s="12"/>
      <c r="D65" s="9"/>
      <c r="E65" s="40"/>
      <c r="F65" s="41"/>
      <c r="G65" s="41"/>
      <c r="H65" s="41"/>
      <c r="I65" s="41"/>
      <c r="J65" s="42"/>
      <c r="K65" s="40"/>
      <c r="L65" s="41"/>
      <c r="M65" s="41"/>
      <c r="N65" s="41"/>
      <c r="O65" s="41"/>
      <c r="P65" s="42"/>
    </row>
    <row r="66" spans="1:16" ht="90">
      <c r="A66" s="31"/>
      <c r="B66" s="26" t="s">
        <v>70</v>
      </c>
      <c r="C66" s="15" t="s">
        <v>18</v>
      </c>
      <c r="D66" s="29" t="s">
        <v>69</v>
      </c>
      <c r="E66" s="40">
        <v>963</v>
      </c>
      <c r="F66" s="41">
        <v>763</v>
      </c>
      <c r="G66" s="41">
        <v>763</v>
      </c>
      <c r="H66" s="41">
        <v>963</v>
      </c>
      <c r="I66" s="41">
        <v>963</v>
      </c>
      <c r="J66" s="42">
        <v>963</v>
      </c>
      <c r="K66" s="40">
        <v>1213</v>
      </c>
      <c r="L66" s="41">
        <v>1063</v>
      </c>
      <c r="M66" s="41">
        <v>1063</v>
      </c>
      <c r="N66" s="41">
        <v>1213</v>
      </c>
      <c r="O66" s="41">
        <v>1213</v>
      </c>
      <c r="P66" s="42">
        <v>1213</v>
      </c>
    </row>
    <row r="67" spans="1:16" ht="14.25">
      <c r="A67" s="31">
        <v>3</v>
      </c>
      <c r="B67" s="12" t="s">
        <v>46</v>
      </c>
      <c r="C67" s="12"/>
      <c r="D67" s="12"/>
      <c r="E67" s="40"/>
      <c r="F67" s="41"/>
      <c r="G67" s="41"/>
      <c r="H67" s="41"/>
      <c r="I67" s="41"/>
      <c r="J67" s="42"/>
      <c r="K67" s="40"/>
      <c r="L67" s="41"/>
      <c r="M67" s="41"/>
      <c r="N67" s="41"/>
      <c r="O67" s="41"/>
      <c r="P67" s="42"/>
    </row>
    <row r="68" spans="1:16" ht="12.75">
      <c r="A68" s="38"/>
      <c r="B68" s="27" t="s">
        <v>71</v>
      </c>
      <c r="C68" s="15" t="s">
        <v>55</v>
      </c>
      <c r="D68" s="29" t="s">
        <v>52</v>
      </c>
      <c r="E68" s="51">
        <f>ROUND(E64/E66*1000,2)</f>
        <v>329.6</v>
      </c>
      <c r="F68" s="52">
        <f aca="true" t="shared" si="0" ref="F68:P68">F64/F66*1000</f>
        <v>22.93577981651376</v>
      </c>
      <c r="G68" s="52">
        <f t="shared" si="0"/>
        <v>438.9252948885976</v>
      </c>
      <c r="H68" s="52">
        <f t="shared" si="0"/>
        <v>316.09553478712354</v>
      </c>
      <c r="I68" s="52">
        <f t="shared" si="0"/>
        <v>36.3447559709242</v>
      </c>
      <c r="J68" s="53">
        <f t="shared" si="0"/>
        <v>352.44029075804775</v>
      </c>
      <c r="K68" s="51">
        <f>ROUND(K64/K66*1000,2)</f>
        <v>528.94</v>
      </c>
      <c r="L68" s="52">
        <f t="shared" si="0"/>
        <v>49.38852304797742</v>
      </c>
      <c r="M68" s="52">
        <f t="shared" si="0"/>
        <v>652.9633113828787</v>
      </c>
      <c r="N68" s="52">
        <f t="shared" si="0"/>
        <v>501.56636438582024</v>
      </c>
      <c r="O68" s="52">
        <f t="shared" si="0"/>
        <v>57.70816158285243</v>
      </c>
      <c r="P68" s="53">
        <f t="shared" si="0"/>
        <v>559.2745259686727</v>
      </c>
    </row>
    <row r="69" spans="1:16" ht="14.25">
      <c r="A69" s="31">
        <v>4</v>
      </c>
      <c r="B69" s="12" t="s">
        <v>20</v>
      </c>
      <c r="C69" s="12"/>
      <c r="D69" s="6"/>
      <c r="E69" s="40"/>
      <c r="F69" s="41"/>
      <c r="G69" s="41"/>
      <c r="H69" s="41"/>
      <c r="I69" s="41"/>
      <c r="J69" s="42"/>
      <c r="K69" s="40"/>
      <c r="L69" s="41"/>
      <c r="M69" s="41"/>
      <c r="N69" s="41"/>
      <c r="O69" s="41"/>
      <c r="P69" s="42"/>
    </row>
    <row r="70" spans="1:16" ht="12.75">
      <c r="A70" s="31"/>
      <c r="B70" s="26"/>
      <c r="C70" s="15"/>
      <c r="D70" s="11"/>
      <c r="E70" s="40"/>
      <c r="F70" s="41"/>
      <c r="G70" s="41"/>
      <c r="H70" s="41"/>
      <c r="I70" s="41"/>
      <c r="J70" s="42"/>
      <c r="K70" s="40"/>
      <c r="L70" s="41"/>
      <c r="M70" s="41"/>
      <c r="N70" s="41"/>
      <c r="O70" s="41"/>
      <c r="P70" s="42"/>
    </row>
    <row r="72" ht="14.25">
      <c r="A72" s="39" t="s">
        <v>99</v>
      </c>
    </row>
    <row r="73" spans="1:15" ht="12.75">
      <c r="A73" s="1"/>
      <c r="O73" t="s">
        <v>22</v>
      </c>
    </row>
    <row r="74" spans="1:16" ht="32.25" customHeight="1">
      <c r="A74" s="77" t="s">
        <v>31</v>
      </c>
      <c r="B74" s="63" t="s">
        <v>32</v>
      </c>
      <c r="C74" s="113"/>
      <c r="D74" s="113"/>
      <c r="E74" s="64"/>
      <c r="F74" s="80" t="s">
        <v>107</v>
      </c>
      <c r="G74" s="81"/>
      <c r="H74" s="82"/>
      <c r="I74" s="80" t="s">
        <v>100</v>
      </c>
      <c r="J74" s="81"/>
      <c r="K74" s="82"/>
      <c r="L74" s="80" t="s">
        <v>101</v>
      </c>
      <c r="M74" s="81"/>
      <c r="N74" s="82"/>
      <c r="O74" s="103" t="s">
        <v>33</v>
      </c>
      <c r="P74" s="104"/>
    </row>
    <row r="75" spans="1:16" ht="12.75" customHeight="1">
      <c r="A75" s="78"/>
      <c r="B75" s="65"/>
      <c r="C75" s="114"/>
      <c r="D75" s="114"/>
      <c r="E75" s="66"/>
      <c r="F75" s="97" t="s">
        <v>12</v>
      </c>
      <c r="G75" s="97" t="s">
        <v>13</v>
      </c>
      <c r="H75" s="97" t="s">
        <v>14</v>
      </c>
      <c r="I75" s="97" t="s">
        <v>12</v>
      </c>
      <c r="J75" s="97" t="s">
        <v>13</v>
      </c>
      <c r="K75" s="97" t="s">
        <v>14</v>
      </c>
      <c r="L75" s="97" t="s">
        <v>12</v>
      </c>
      <c r="M75" s="97" t="s">
        <v>13</v>
      </c>
      <c r="N75" s="97" t="s">
        <v>14</v>
      </c>
      <c r="O75" s="105"/>
      <c r="P75" s="106"/>
    </row>
    <row r="76" spans="1:16" ht="12.75">
      <c r="A76" s="78"/>
      <c r="B76" s="65"/>
      <c r="C76" s="114"/>
      <c r="D76" s="114"/>
      <c r="E76" s="66"/>
      <c r="F76" s="98"/>
      <c r="G76" s="98"/>
      <c r="H76" s="98"/>
      <c r="I76" s="98"/>
      <c r="J76" s="98"/>
      <c r="K76" s="98"/>
      <c r="L76" s="98"/>
      <c r="M76" s="98"/>
      <c r="N76" s="98"/>
      <c r="O76" s="105"/>
      <c r="P76" s="106"/>
    </row>
    <row r="77" spans="1:16" ht="33.75" customHeight="1">
      <c r="A77" s="79"/>
      <c r="B77" s="67"/>
      <c r="C77" s="115"/>
      <c r="D77" s="115"/>
      <c r="E77" s="68"/>
      <c r="F77" s="99"/>
      <c r="G77" s="99"/>
      <c r="H77" s="99"/>
      <c r="I77" s="99"/>
      <c r="J77" s="99"/>
      <c r="K77" s="99"/>
      <c r="L77" s="99"/>
      <c r="M77" s="99"/>
      <c r="N77" s="99"/>
      <c r="O77" s="107"/>
      <c r="P77" s="108"/>
    </row>
    <row r="78" spans="1:16" ht="12.75">
      <c r="A78" s="20">
        <v>1</v>
      </c>
      <c r="B78" s="111">
        <v>2</v>
      </c>
      <c r="C78" s="116"/>
      <c r="D78" s="116"/>
      <c r="E78" s="112"/>
      <c r="F78" s="20">
        <v>3</v>
      </c>
      <c r="G78" s="20">
        <v>4</v>
      </c>
      <c r="H78" s="20">
        <v>5</v>
      </c>
      <c r="I78" s="20">
        <v>6</v>
      </c>
      <c r="J78" s="20">
        <v>7</v>
      </c>
      <c r="K78" s="20">
        <v>8</v>
      </c>
      <c r="L78" s="20">
        <v>9</v>
      </c>
      <c r="M78" s="20">
        <v>10</v>
      </c>
      <c r="N78" s="20">
        <v>11</v>
      </c>
      <c r="O78" s="111">
        <v>12</v>
      </c>
      <c r="P78" s="112"/>
    </row>
    <row r="79" spans="1:16" ht="12.75">
      <c r="A79" s="6"/>
      <c r="B79" s="100" t="s">
        <v>103</v>
      </c>
      <c r="C79" s="101"/>
      <c r="D79" s="101"/>
      <c r="E79" s="102"/>
      <c r="F79" s="21">
        <f>F80</f>
        <v>0</v>
      </c>
      <c r="G79" s="21">
        <f>SUM(G81:G83)</f>
        <v>0</v>
      </c>
      <c r="H79" s="21">
        <f>SUM(H80:H83)</f>
        <v>0</v>
      </c>
      <c r="I79" s="21">
        <f>I80</f>
        <v>0</v>
      </c>
      <c r="J79" s="21">
        <f>SUM(J81:J83)</f>
        <v>0</v>
      </c>
      <c r="K79" s="21">
        <f>SUM(K80:K83)</f>
        <v>0</v>
      </c>
      <c r="L79" s="21">
        <f>L80</f>
        <v>0</v>
      </c>
      <c r="M79" s="21">
        <f>SUM(M81:M83)</f>
        <v>0</v>
      </c>
      <c r="N79" s="21">
        <f>SUM(N80:N83)</f>
        <v>0</v>
      </c>
      <c r="O79" s="46"/>
      <c r="P79" s="47"/>
    </row>
    <row r="80" spans="1:16" ht="12.75">
      <c r="A80" s="6"/>
      <c r="B80" s="100" t="s">
        <v>102</v>
      </c>
      <c r="C80" s="101"/>
      <c r="D80" s="101"/>
      <c r="E80" s="102"/>
      <c r="F80" s="21">
        <f>F81</f>
        <v>0</v>
      </c>
      <c r="G80" s="21">
        <f>SUM(G82:G83)</f>
        <v>0</v>
      </c>
      <c r="H80" s="21">
        <f>SUM(H81:H83)</f>
        <v>0</v>
      </c>
      <c r="I80" s="21">
        <f>I81</f>
        <v>0</v>
      </c>
      <c r="J80" s="21">
        <f>SUM(J82:J83)</f>
        <v>0</v>
      </c>
      <c r="K80" s="21">
        <f>SUM(K81:K83)</f>
        <v>0</v>
      </c>
      <c r="L80" s="21">
        <f>L81</f>
        <v>0</v>
      </c>
      <c r="M80" s="21">
        <f>SUM(M82:M83)</f>
        <v>0</v>
      </c>
      <c r="N80" s="21">
        <f>SUM(N81:N83)</f>
        <v>0</v>
      </c>
      <c r="O80" s="46"/>
      <c r="P80" s="47"/>
    </row>
    <row r="81" spans="1:16" ht="12.75">
      <c r="A81" s="8"/>
      <c r="B81" s="48" t="s">
        <v>104</v>
      </c>
      <c r="C81" s="49"/>
      <c r="D81" s="49"/>
      <c r="E81" s="50"/>
      <c r="F81" s="16"/>
      <c r="G81" s="16"/>
      <c r="H81" s="16"/>
      <c r="I81" s="16"/>
      <c r="J81" s="16"/>
      <c r="K81" s="16"/>
      <c r="L81" s="16"/>
      <c r="M81" s="16"/>
      <c r="N81" s="16">
        <f>L81</f>
        <v>0</v>
      </c>
      <c r="O81" s="46"/>
      <c r="P81" s="47"/>
    </row>
    <row r="82" spans="1:16" ht="12.75">
      <c r="A82" s="8"/>
      <c r="B82" s="48" t="s">
        <v>35</v>
      </c>
      <c r="C82" s="49"/>
      <c r="D82" s="49"/>
      <c r="E82" s="50"/>
      <c r="F82" s="16" t="s">
        <v>34</v>
      </c>
      <c r="G82" s="16"/>
      <c r="H82" s="16"/>
      <c r="I82" s="16" t="s">
        <v>34</v>
      </c>
      <c r="J82" s="16"/>
      <c r="K82" s="16"/>
      <c r="L82" s="16" t="s">
        <v>34</v>
      </c>
      <c r="M82" s="16"/>
      <c r="N82" s="16">
        <f>M82</f>
        <v>0</v>
      </c>
      <c r="O82" s="46"/>
      <c r="P82" s="47"/>
    </row>
    <row r="83" spans="1:16" ht="12.75">
      <c r="A83" s="8"/>
      <c r="B83" s="43" t="s">
        <v>105</v>
      </c>
      <c r="C83" s="44"/>
      <c r="D83" s="44"/>
      <c r="E83" s="45"/>
      <c r="F83" s="16"/>
      <c r="G83" s="16"/>
      <c r="H83" s="16"/>
      <c r="I83" s="16"/>
      <c r="J83" s="16"/>
      <c r="K83" s="16"/>
      <c r="L83" s="16"/>
      <c r="M83" s="16"/>
      <c r="N83" s="16">
        <f>M83</f>
        <v>0</v>
      </c>
      <c r="O83" s="46"/>
      <c r="P83" s="47"/>
    </row>
    <row r="84" spans="1:16" ht="12.75" customHeight="1">
      <c r="A84" s="6"/>
      <c r="B84" s="100" t="s">
        <v>106</v>
      </c>
      <c r="C84" s="101"/>
      <c r="D84" s="101"/>
      <c r="E84" s="102"/>
      <c r="F84" s="6"/>
      <c r="G84" s="6"/>
      <c r="H84" s="6"/>
      <c r="I84" s="6"/>
      <c r="J84" s="6"/>
      <c r="K84" s="6"/>
      <c r="L84" s="6"/>
      <c r="M84" s="6"/>
      <c r="N84" s="6"/>
      <c r="O84" s="46"/>
      <c r="P84" s="47"/>
    </row>
    <row r="85" spans="1:16" ht="12.75">
      <c r="A85" s="8"/>
      <c r="B85" s="43" t="s">
        <v>105</v>
      </c>
      <c r="C85" s="44"/>
      <c r="D85" s="44"/>
      <c r="E85" s="45"/>
      <c r="F85" s="16"/>
      <c r="G85" s="16"/>
      <c r="H85" s="16"/>
      <c r="I85" s="16"/>
      <c r="J85" s="16"/>
      <c r="K85" s="16"/>
      <c r="L85" s="16"/>
      <c r="M85" s="16"/>
      <c r="N85" s="16">
        <f>M85</f>
        <v>0</v>
      </c>
      <c r="O85" s="46"/>
      <c r="P85" s="47"/>
    </row>
    <row r="86" spans="1:16" ht="12.75">
      <c r="A86" s="6"/>
      <c r="B86" s="100" t="s">
        <v>95</v>
      </c>
      <c r="C86" s="101"/>
      <c r="D86" s="101"/>
      <c r="E86" s="102"/>
      <c r="F86" s="21">
        <f aca="true" t="shared" si="1" ref="F86:N86">F80+F84</f>
        <v>0</v>
      </c>
      <c r="G86" s="21">
        <f t="shared" si="1"/>
        <v>0</v>
      </c>
      <c r="H86" s="21">
        <f t="shared" si="1"/>
        <v>0</v>
      </c>
      <c r="I86" s="21">
        <f t="shared" si="1"/>
        <v>0</v>
      </c>
      <c r="J86" s="21">
        <f t="shared" si="1"/>
        <v>0</v>
      </c>
      <c r="K86" s="21">
        <f t="shared" si="1"/>
        <v>0</v>
      </c>
      <c r="L86" s="21">
        <f t="shared" si="1"/>
        <v>0</v>
      </c>
      <c r="M86" s="21">
        <f t="shared" si="1"/>
        <v>0</v>
      </c>
      <c r="N86" s="21">
        <f t="shared" si="1"/>
        <v>0</v>
      </c>
      <c r="O86" s="46"/>
      <c r="P86" s="47"/>
    </row>
    <row r="87" ht="12.75">
      <c r="A87" t="s">
        <v>83</v>
      </c>
    </row>
    <row r="88" ht="14.25">
      <c r="A88" s="33" t="s">
        <v>87</v>
      </c>
    </row>
    <row r="89" ht="14.25">
      <c r="A89" s="33" t="s">
        <v>88</v>
      </c>
    </row>
    <row r="91" spans="1:14" ht="15.75">
      <c r="A91" s="13" t="s">
        <v>137</v>
      </c>
      <c r="B91" s="13"/>
      <c r="C91" s="13"/>
      <c r="D91" s="13"/>
      <c r="E91" s="13"/>
      <c r="F91" s="13"/>
      <c r="G91" s="13"/>
      <c r="H91" s="13"/>
      <c r="I91" s="13"/>
      <c r="J91" s="13"/>
      <c r="K91" s="13"/>
      <c r="L91" s="13"/>
      <c r="M91" s="13"/>
      <c r="N91" s="13"/>
    </row>
    <row r="92" spans="1:14" ht="15.75">
      <c r="A92" s="13" t="s">
        <v>121</v>
      </c>
      <c r="B92" s="13"/>
      <c r="C92" s="13"/>
      <c r="D92" s="13"/>
      <c r="E92" s="13"/>
      <c r="F92" s="22"/>
      <c r="G92" s="22"/>
      <c r="H92" s="22"/>
      <c r="I92" s="13"/>
      <c r="J92" s="13"/>
      <c r="K92" s="13"/>
      <c r="L92" s="110" t="s">
        <v>138</v>
      </c>
      <c r="M92" s="110"/>
      <c r="N92" s="110"/>
    </row>
    <row r="93" spans="1:14" ht="15.75">
      <c r="A93" s="13"/>
      <c r="B93" s="13"/>
      <c r="C93" s="13"/>
      <c r="D93" s="13"/>
      <c r="E93" s="13"/>
      <c r="F93" s="109" t="s">
        <v>36</v>
      </c>
      <c r="G93" s="109"/>
      <c r="H93" s="109"/>
      <c r="I93" s="13"/>
      <c r="J93" s="13"/>
      <c r="K93" s="13"/>
      <c r="L93" s="109" t="s">
        <v>37</v>
      </c>
      <c r="M93" s="109"/>
      <c r="N93" s="109"/>
    </row>
    <row r="94" spans="1:14" ht="15.75">
      <c r="A94" s="13" t="s">
        <v>21</v>
      </c>
      <c r="B94" s="13"/>
      <c r="C94" s="13"/>
      <c r="D94" s="13"/>
      <c r="E94" s="13"/>
      <c r="F94" s="13"/>
      <c r="G94" s="13"/>
      <c r="H94" s="13"/>
      <c r="I94" s="13"/>
      <c r="J94" s="13"/>
      <c r="K94" s="13"/>
      <c r="L94" s="13"/>
      <c r="M94" s="13"/>
      <c r="N94" s="13"/>
    </row>
    <row r="95" spans="1:14" ht="15.75">
      <c r="A95" s="13" t="s">
        <v>136</v>
      </c>
      <c r="B95" s="13"/>
      <c r="C95" s="13"/>
      <c r="D95" s="13"/>
      <c r="E95" s="13"/>
      <c r="F95" s="13"/>
      <c r="G95" s="13"/>
      <c r="H95" s="13"/>
      <c r="I95" s="13"/>
      <c r="J95" s="13"/>
      <c r="K95" s="13"/>
      <c r="L95" s="13"/>
      <c r="M95" s="13"/>
      <c r="N95" s="13"/>
    </row>
    <row r="96" spans="1:14" ht="15.75">
      <c r="A96" s="13" t="s">
        <v>121</v>
      </c>
      <c r="B96" s="13"/>
      <c r="C96" s="13"/>
      <c r="D96" s="13"/>
      <c r="E96" s="13"/>
      <c r="F96" s="22"/>
      <c r="G96" s="22"/>
      <c r="H96" s="22"/>
      <c r="I96" s="13"/>
      <c r="J96" s="13"/>
      <c r="K96" s="13"/>
      <c r="L96" s="110" t="s">
        <v>73</v>
      </c>
      <c r="M96" s="110"/>
      <c r="N96" s="110"/>
    </row>
    <row r="97" spans="1:14" ht="15.75">
      <c r="A97" s="13"/>
      <c r="F97" s="109" t="s">
        <v>36</v>
      </c>
      <c r="G97" s="109"/>
      <c r="H97" s="109"/>
      <c r="I97" s="13"/>
      <c r="J97" s="13"/>
      <c r="K97" s="13"/>
      <c r="L97" s="109" t="s">
        <v>37</v>
      </c>
      <c r="M97" s="109"/>
      <c r="N97" s="109"/>
    </row>
  </sheetData>
  <sheetProtection/>
  <mergeCells count="132">
    <mergeCell ref="O83:P83"/>
    <mergeCell ref="B81:E81"/>
    <mergeCell ref="O81:P81"/>
    <mergeCell ref="K60:P60"/>
    <mergeCell ref="E61:J61"/>
    <mergeCell ref="K61:P61"/>
    <mergeCell ref="E67:J67"/>
    <mergeCell ref="K67:P67"/>
    <mergeCell ref="E68:J68"/>
    <mergeCell ref="K68:P68"/>
    <mergeCell ref="B85:E85"/>
    <mergeCell ref="O85:P85"/>
    <mergeCell ref="E69:J69"/>
    <mergeCell ref="K69:P69"/>
    <mergeCell ref="E70:J70"/>
    <mergeCell ref="K70:P70"/>
    <mergeCell ref="B83:E83"/>
    <mergeCell ref="F74:H74"/>
    <mergeCell ref="I74:K74"/>
    <mergeCell ref="O74:P77"/>
    <mergeCell ref="I45:J45"/>
    <mergeCell ref="K45:L45"/>
    <mergeCell ref="M45:N45"/>
    <mergeCell ref="K46:L46"/>
    <mergeCell ref="M46:N46"/>
    <mergeCell ref="K55:L55"/>
    <mergeCell ref="M55:N55"/>
    <mergeCell ref="C46:D46"/>
    <mergeCell ref="E46:F46"/>
    <mergeCell ref="G46:H46"/>
    <mergeCell ref="I46:J46"/>
    <mergeCell ref="E63:J63"/>
    <mergeCell ref="K63:P63"/>
    <mergeCell ref="K56:L56"/>
    <mergeCell ref="E62:J62"/>
    <mergeCell ref="K62:P62"/>
    <mergeCell ref="E60:J60"/>
    <mergeCell ref="C41:D43"/>
    <mergeCell ref="C45:D45"/>
    <mergeCell ref="E41:F43"/>
    <mergeCell ref="G41:H43"/>
    <mergeCell ref="E45:F45"/>
    <mergeCell ref="G45:H45"/>
    <mergeCell ref="C44:D44"/>
    <mergeCell ref="E44:F44"/>
    <mergeCell ref="G44:H44"/>
    <mergeCell ref="I44:J44"/>
    <mergeCell ref="M44:N44"/>
    <mergeCell ref="C40:H40"/>
    <mergeCell ref="I40:N40"/>
    <mergeCell ref="A56:B56"/>
    <mergeCell ref="A55:B55"/>
    <mergeCell ref="A50:B53"/>
    <mergeCell ref="C50:H50"/>
    <mergeCell ref="I50:N50"/>
    <mergeCell ref="M54:N54"/>
    <mergeCell ref="C51:D53"/>
    <mergeCell ref="E51:F53"/>
    <mergeCell ref="G51:H53"/>
    <mergeCell ref="I51:J53"/>
    <mergeCell ref="K51:L53"/>
    <mergeCell ref="M51:N53"/>
    <mergeCell ref="A74:A77"/>
    <mergeCell ref="K44:L44"/>
    <mergeCell ref="A54:B54"/>
    <mergeCell ref="C54:D54"/>
    <mergeCell ref="E54:F54"/>
    <mergeCell ref="G54:H54"/>
    <mergeCell ref="I54:J54"/>
    <mergeCell ref="K54:L54"/>
    <mergeCell ref="E64:J64"/>
    <mergeCell ref="K64:P64"/>
    <mergeCell ref="F20:N20"/>
    <mergeCell ref="A40:A43"/>
    <mergeCell ref="B40:B43"/>
    <mergeCell ref="I41:J43"/>
    <mergeCell ref="K41:L43"/>
    <mergeCell ref="M41:N43"/>
    <mergeCell ref="F21:N21"/>
    <mergeCell ref="B27:N27"/>
    <mergeCell ref="D35:N35"/>
    <mergeCell ref="D36:N36"/>
    <mergeCell ref="L4:P4"/>
    <mergeCell ref="D16:J16"/>
    <mergeCell ref="D15:J15"/>
    <mergeCell ref="D18:J18"/>
    <mergeCell ref="D19:J19"/>
    <mergeCell ref="C56:D56"/>
    <mergeCell ref="E56:F56"/>
    <mergeCell ref="G56:H56"/>
    <mergeCell ref="I56:J56"/>
    <mergeCell ref="M56:N56"/>
    <mergeCell ref="B80:E80"/>
    <mergeCell ref="E65:J65"/>
    <mergeCell ref="K65:P65"/>
    <mergeCell ref="E66:J66"/>
    <mergeCell ref="K66:P66"/>
    <mergeCell ref="L7:P7"/>
    <mergeCell ref="E55:F55"/>
    <mergeCell ref="G55:H55"/>
    <mergeCell ref="I55:J55"/>
    <mergeCell ref="C55:D55"/>
    <mergeCell ref="N75:N77"/>
    <mergeCell ref="B28:N28"/>
    <mergeCell ref="A31:N31"/>
    <mergeCell ref="O82:P82"/>
    <mergeCell ref="B82:E82"/>
    <mergeCell ref="F75:F77"/>
    <mergeCell ref="G75:G77"/>
    <mergeCell ref="H75:H77"/>
    <mergeCell ref="I75:I77"/>
    <mergeCell ref="J75:J77"/>
    <mergeCell ref="L93:N93"/>
    <mergeCell ref="B79:E79"/>
    <mergeCell ref="O78:P78"/>
    <mergeCell ref="O80:P80"/>
    <mergeCell ref="B74:E77"/>
    <mergeCell ref="B78:E78"/>
    <mergeCell ref="L74:N74"/>
    <mergeCell ref="K75:K77"/>
    <mergeCell ref="L75:L77"/>
    <mergeCell ref="M75:M77"/>
    <mergeCell ref="L96:N96"/>
    <mergeCell ref="O79:P79"/>
    <mergeCell ref="B84:E84"/>
    <mergeCell ref="O84:P84"/>
    <mergeCell ref="F97:H97"/>
    <mergeCell ref="L97:N97"/>
    <mergeCell ref="B86:E86"/>
    <mergeCell ref="O86:P86"/>
    <mergeCell ref="F93:H93"/>
    <mergeCell ref="L92:N92"/>
  </mergeCells>
  <printOptions horizontalCentered="1"/>
  <pageMargins left="0.15748031496062992" right="0.15748031496062992" top="0.5118110236220472" bottom="0.5118110236220472" header="0.5118110236220472" footer="0.5118110236220472"/>
  <pageSetup fitToHeight="0" fitToWidth="1" horizontalDpi="600" verticalDpi="600" orientation="landscape" paperSize="9" scale="86" r:id="rId1"/>
  <rowBreaks count="3" manualBreakCount="3">
    <brk id="32" max="15" man="1"/>
    <brk id="57" max="15" man="1"/>
    <brk id="7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obluo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Ira</dc:creator>
  <cp:keywords/>
  <dc:description/>
  <cp:lastModifiedBy>User</cp:lastModifiedBy>
  <cp:lastPrinted>2014-03-12T12:58:16Z</cp:lastPrinted>
  <dcterms:created xsi:type="dcterms:W3CDTF">2012-05-15T13:12:00Z</dcterms:created>
  <dcterms:modified xsi:type="dcterms:W3CDTF">2014-03-12T13:38:30Z</dcterms:modified>
  <cp:category/>
  <cp:version/>
  <cp:contentType/>
  <cp:contentStatus/>
</cp:coreProperties>
</file>