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1" windowHeight="11765"/>
  </bookViews>
  <sheets>
    <sheet name="Необоротні активи" sheetId="1" r:id="rId1"/>
    <sheet name="Запаси" sheetId="2" r:id="rId2"/>
    <sheet name="грош док" sheetId="3" r:id="rId3"/>
    <sheet name="позабаланс" sheetId="4" r:id="rId4"/>
    <sheet name="Нестачі" sheetId="5" r:id="rId5"/>
  </sheets>
  <definedNames>
    <definedName name="_ftn1" localSheetId="1">Запаси!$A$70</definedName>
    <definedName name="_ftnref1" localSheetId="1">Запаси!#REF!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I24" i="4"/>
  <c r="G15" i="5"/>
  <c r="G14" i="5"/>
  <c r="G13" i="5"/>
  <c r="G12" i="5"/>
  <c r="I16" i="4"/>
  <c r="I15" i="4"/>
  <c r="I14" i="4"/>
  <c r="I13" i="4"/>
  <c r="I12" i="4"/>
  <c r="F13" i="3"/>
  <c r="G12" i="3"/>
  <c r="G11" i="3"/>
  <c r="G10" i="3"/>
  <c r="G13" i="3" s="1"/>
  <c r="H65" i="2"/>
  <c r="G65" i="2"/>
  <c r="F65" i="2"/>
  <c r="H61" i="2"/>
  <c r="G61" i="2"/>
  <c r="F61" i="2"/>
  <c r="H57" i="2"/>
  <c r="G57" i="2"/>
  <c r="F57" i="2"/>
  <c r="H53" i="2"/>
  <c r="G53" i="2"/>
  <c r="F53" i="2"/>
  <c r="H49" i="2"/>
  <c r="G49" i="2"/>
  <c r="F49" i="2"/>
  <c r="H44" i="2"/>
  <c r="G44" i="2"/>
  <c r="F44" i="2"/>
  <c r="H40" i="2"/>
  <c r="G40" i="2"/>
  <c r="F40" i="2"/>
  <c r="H36" i="2"/>
  <c r="G36" i="2"/>
  <c r="F36" i="2"/>
  <c r="H32" i="2"/>
  <c r="G32" i="2"/>
  <c r="F32" i="2"/>
  <c r="H28" i="2"/>
  <c r="G28" i="2"/>
  <c r="F28" i="2"/>
  <c r="H24" i="2"/>
  <c r="G24" i="2"/>
  <c r="F24" i="2"/>
  <c r="F20" i="2"/>
  <c r="H20" i="2"/>
  <c r="G20" i="2"/>
  <c r="H16" i="2"/>
  <c r="G16" i="2"/>
  <c r="F16" i="2"/>
  <c r="L104" i="1"/>
  <c r="K104" i="1"/>
  <c r="J104" i="1"/>
  <c r="I104" i="1"/>
  <c r="L100" i="1"/>
  <c r="K100" i="1"/>
  <c r="J100" i="1"/>
  <c r="I100" i="1"/>
  <c r="L96" i="1"/>
  <c r="K96" i="1"/>
  <c r="J96" i="1"/>
  <c r="I96" i="1"/>
  <c r="L92" i="1"/>
  <c r="K92" i="1"/>
  <c r="J92" i="1"/>
  <c r="I92" i="1"/>
  <c r="L88" i="1"/>
  <c r="K88" i="1"/>
  <c r="J88" i="1"/>
  <c r="I88" i="1"/>
  <c r="L84" i="1"/>
  <c r="K84" i="1"/>
  <c r="J84" i="1"/>
  <c r="I84" i="1"/>
  <c r="L79" i="1"/>
  <c r="K79" i="1"/>
  <c r="J79" i="1"/>
  <c r="I79" i="1"/>
  <c r="L75" i="1"/>
  <c r="K75" i="1"/>
  <c r="J75" i="1"/>
  <c r="I75" i="1"/>
  <c r="L71" i="1"/>
  <c r="K71" i="1"/>
  <c r="J71" i="1"/>
  <c r="I71" i="1"/>
  <c r="L67" i="1"/>
  <c r="K67" i="1"/>
  <c r="J67" i="1"/>
  <c r="I67" i="1"/>
  <c r="L63" i="1"/>
  <c r="K63" i="1"/>
  <c r="J63" i="1"/>
  <c r="I63" i="1"/>
  <c r="L59" i="1"/>
  <c r="K59" i="1"/>
  <c r="J59" i="1"/>
  <c r="I59" i="1"/>
  <c r="L55" i="1"/>
  <c r="K55" i="1"/>
  <c r="J55" i="1"/>
  <c r="I55" i="1"/>
  <c r="L51" i="1"/>
  <c r="K51" i="1"/>
  <c r="J51" i="1"/>
  <c r="I51" i="1"/>
  <c r="L46" i="1"/>
  <c r="K46" i="1"/>
  <c r="J46" i="1"/>
  <c r="I46" i="1"/>
  <c r="L42" i="1"/>
  <c r="K42" i="1"/>
  <c r="J42" i="1"/>
  <c r="I42" i="1"/>
  <c r="L38" i="1"/>
  <c r="K38" i="1"/>
  <c r="J38" i="1"/>
  <c r="I38" i="1"/>
  <c r="L34" i="1"/>
  <c r="K34" i="1"/>
  <c r="J34" i="1"/>
  <c r="I34" i="1"/>
  <c r="L30" i="1"/>
  <c r="K30" i="1"/>
  <c r="J30" i="1"/>
  <c r="I30" i="1"/>
  <c r="L24" i="1"/>
  <c r="K24" i="1"/>
  <c r="J24" i="1"/>
  <c r="I24" i="1"/>
  <c r="L20" i="1"/>
  <c r="K20" i="1"/>
  <c r="J20" i="1"/>
  <c r="I20" i="1"/>
  <c r="L16" i="1"/>
  <c r="K16" i="1"/>
  <c r="J16" i="1"/>
  <c r="I16" i="1"/>
  <c r="L12" i="1"/>
  <c r="K12" i="1"/>
  <c r="J12" i="1"/>
  <c r="I12" i="1"/>
  <c r="F66" i="2" l="1"/>
  <c r="G66" i="2"/>
  <c r="H66" i="2"/>
  <c r="G16" i="5"/>
  <c r="I105" i="1"/>
  <c r="J105" i="1"/>
  <c r="K105" i="1"/>
  <c r="L105" i="1"/>
  <c r="I17" i="4"/>
  <c r="G45" i="2"/>
  <c r="H45" i="2"/>
  <c r="F45" i="2"/>
  <c r="L80" i="1"/>
  <c r="J80" i="1"/>
  <c r="K80" i="1"/>
  <c r="I80" i="1"/>
  <c r="I47" i="1"/>
  <c r="K47" i="1"/>
  <c r="L47" i="1"/>
  <c r="J47" i="1"/>
  <c r="H67" i="2" l="1"/>
  <c r="G67" i="2"/>
  <c r="F67" i="2"/>
  <c r="J106" i="1"/>
  <c r="L106" i="1"/>
  <c r="K106" i="1"/>
  <c r="I106" i="1"/>
</calcChain>
</file>

<file path=xl/sharedStrings.xml><?xml version="1.0" encoding="utf-8"?>
<sst xmlns="http://schemas.openxmlformats.org/spreadsheetml/2006/main" count="475" uniqueCount="124">
  <si>
    <t>№ з/п</t>
  </si>
  <si>
    <t>Рахунок, субрахунок</t>
  </si>
  <si>
    <t>За даними бухгалтерського обліку</t>
  </si>
  <si>
    <t>кількість</t>
  </si>
  <si>
    <t>…….</t>
  </si>
  <si>
    <t>РАЗОМ по субрахунку</t>
  </si>
  <si>
    <t>….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</si>
  <si>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</si>
  <si>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</si>
  <si>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</si>
  <si>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</si>
  <si>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</si>
  <si>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</si>
  <si>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>…..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</si>
  <si>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</si>
  <si>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</si>
  <si>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</si>
  <si>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</si>
  <si>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</si>
  <si>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</si>
  <si>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</si>
  <si>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</si>
  <si>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</si>
  <si>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</si>
  <si>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</si>
  <si>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 xml:space="preserve">1113 Малоцінні необоротні матеріальні активи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</si>
  <si>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</si>
  <si>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</si>
  <si>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</si>
  <si>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</si>
  <si>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</si>
  <si>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</si>
  <si>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</si>
  <si>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</si>
  <si>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</si>
  <si>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</si>
  <si>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</si>
  <si>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</si>
  <si>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сума зносу (накопи-ченої амортизації)</t>
  </si>
  <si>
    <t>строк корисного викорис-тання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</si>
  <si>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</si>
  <si>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</si>
  <si>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</si>
  <si>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</si>
  <si>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</si>
  <si>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</si>
  <si>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</si>
  <si>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</si>
  <si>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</si>
  <si>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</si>
  <si>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</si>
  <si>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</si>
  <si>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</si>
  <si>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</si>
  <si>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</si>
  <si>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</si>
  <si>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</si>
  <si>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</si>
  <si>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</si>
  <si>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</si>
  <si>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</si>
  <si>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</si>
  <si>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</si>
  <si>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</si>
  <si>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</si>
  <si>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</si>
  <si>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</si>
  <si>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</si>
  <si>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</si>
  <si>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</si>
  <si>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</si>
  <si>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</si>
  <si>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</si>
  <si>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</si>
  <si>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</si>
  <si>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</si>
  <si>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</si>
  <si>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</si>
  <si>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</si>
  <si>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</si>
  <si>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</si>
  <si>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</si>
  <si>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</si>
  <si>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</si>
  <si>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</si>
  <si>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</si>
  <si>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</si>
  <si>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</si>
  <si>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</si>
  <si>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</si>
  <si>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</si>
  <si>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</si>
  <si>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</si>
  <si>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</si>
  <si>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</si>
  <si>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</si>
  <si>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theme="1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</si>
  <si>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</si>
  <si>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</si>
  <si>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</si>
  <si>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</si>
  <si>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</si>
  <si>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…………….</t>
  </si>
  <si>
    <t>РАЗОМ за позабалансовим рахунком ……..</t>
  </si>
  <si>
    <t>«НЕСТАЧІ І ВТРАТИ ГРОШОВИХ КОШТІВ І МАТЕРІАЛЬНИХ ЦІННОСТЕЙ»</t>
  </si>
  <si>
    <t>Найменування показника</t>
  </si>
  <si>
    <t>……</t>
  </si>
  <si>
    <t xml:space="preserve">РАЗОМ </t>
  </si>
  <si>
    <t>Примітка</t>
  </si>
  <si>
    <t>Комунікаційна шафа</t>
  </si>
  <si>
    <t>шт</t>
  </si>
  <si>
    <t>Програмний комплекс</t>
  </si>
  <si>
    <t>104831047-104831056</t>
  </si>
  <si>
    <t>104831058-104831066</t>
  </si>
  <si>
    <t>Металевий ящик</t>
  </si>
  <si>
    <t>104831068-104831069</t>
  </si>
  <si>
    <t>104831068-104831072</t>
  </si>
  <si>
    <t>Автомобіль ГАЗ 3310</t>
  </si>
  <si>
    <t>Друкарська машинка</t>
  </si>
  <si>
    <t>Сейф металевий</t>
  </si>
  <si>
    <t>Дизпаливо</t>
  </si>
  <si>
    <t>л</t>
  </si>
  <si>
    <t>Бензин А-92</t>
  </si>
  <si>
    <t>Мбюдж.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</si>
</sst>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8" xfId="0" applyFont="1" applyBorder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topLeftCell="B1" workbookViewId="0">
      <selection activeCell="M56" sqref="M56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9.125" style="1"/>
    <col min="6" max="6" width="11.875" style="1" customWidth="1"/>
    <col min="7" max="7" width="0.125" style="1" customWidth="1"/>
    <col min="8" max="8" width="7.625" style="1" customWidth="1"/>
    <col min="9" max="9" width="7.125" style="1" customWidth="1"/>
    <col min="10" max="10" width="13.625" style="1" customWidth="1"/>
    <col min="11" max="12" width="12.375" style="1" customWidth="1"/>
    <col min="13" max="13" width="11" style="1" customWidth="1"/>
    <col min="14" max="16384" width="9.125" style="1"/>
  </cols>
  <sheetData>
    <row r="1" spans="1:14" x14ac:dyDescent="0.25">
      <c r="L1" s="1" t="s">
        <v>89</v>
      </c>
    </row>
    <row r="2" spans="1:14" x14ac:dyDescent="0.25">
      <c r="L2" s="1" t="s">
        <v>66</v>
      </c>
    </row>
    <row r="4" spans="1:14" x14ac:dyDescent="0.25">
      <c r="A4" s="53" t="s">
        <v>37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2"/>
    </row>
    <row r="5" spans="1:14" ht="12.1" customHeight="1" x14ac:dyDescent="0.25">
      <c r="A5" s="54" t="s">
        <v>0</v>
      </c>
      <c r="B5" s="54" t="s">
        <v>1</v>
      </c>
      <c r="C5" s="67" t="s">
        <v>11</v>
      </c>
      <c r="D5" s="54" t="s">
        <v>96</v>
      </c>
      <c r="E5" s="58" t="s">
        <v>91</v>
      </c>
      <c r="F5" s="59"/>
      <c r="G5" s="60"/>
      <c r="H5" s="54" t="s">
        <v>97</v>
      </c>
      <c r="I5" s="54" t="s">
        <v>2</v>
      </c>
      <c r="J5" s="54"/>
      <c r="K5" s="54"/>
      <c r="L5" s="54"/>
      <c r="M5" s="54"/>
      <c r="N5" s="2"/>
    </row>
    <row r="6" spans="1:14" ht="16.5" customHeight="1" x14ac:dyDescent="0.25">
      <c r="A6" s="54"/>
      <c r="B6" s="54"/>
      <c r="C6" s="68"/>
      <c r="D6" s="54"/>
      <c r="E6" s="61"/>
      <c r="F6" s="62"/>
      <c r="G6" s="63"/>
      <c r="H6" s="54"/>
      <c r="I6" s="54"/>
      <c r="J6" s="54"/>
      <c r="K6" s="54"/>
      <c r="L6" s="54"/>
      <c r="M6" s="54"/>
      <c r="N6" s="2"/>
    </row>
    <row r="7" spans="1:14" ht="60.8" customHeight="1" x14ac:dyDescent="0.25">
      <c r="A7" s="54"/>
      <c r="B7" s="54"/>
      <c r="C7" s="69"/>
      <c r="D7" s="54"/>
      <c r="E7" s="64"/>
      <c r="F7" s="65"/>
      <c r="G7" s="66"/>
      <c r="H7" s="54"/>
      <c r="I7" s="32" t="s">
        <v>90</v>
      </c>
      <c r="J7" s="32" t="s">
        <v>40</v>
      </c>
      <c r="K7" s="32" t="s">
        <v>38</v>
      </c>
      <c r="L7" s="32" t="s">
        <v>92</v>
      </c>
      <c r="M7" s="32" t="s">
        <v>39</v>
      </c>
      <c r="N7" s="2"/>
    </row>
    <row r="8" spans="1:14" s="39" customFormat="1" ht="13.6" x14ac:dyDescent="0.25">
      <c r="A8" s="37">
        <v>1</v>
      </c>
      <c r="B8" s="37">
        <v>2</v>
      </c>
      <c r="C8" s="37">
        <v>3</v>
      </c>
      <c r="D8" s="37">
        <v>4</v>
      </c>
      <c r="E8" s="75">
        <v>5</v>
      </c>
      <c r="F8" s="75"/>
      <c r="G8" s="75"/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8"/>
    </row>
    <row r="9" spans="1:14" x14ac:dyDescent="0.25">
      <c r="A9" s="55">
        <v>1</v>
      </c>
      <c r="B9" s="55" t="s">
        <v>12</v>
      </c>
      <c r="C9" s="8" t="s">
        <v>13</v>
      </c>
      <c r="D9" s="3"/>
      <c r="E9" s="74"/>
      <c r="F9" s="74"/>
      <c r="G9" s="74"/>
      <c r="H9" s="3"/>
      <c r="I9" s="3"/>
      <c r="J9" s="3"/>
      <c r="K9" s="3"/>
      <c r="L9" s="3"/>
      <c r="M9" s="3"/>
      <c r="N9" s="2"/>
    </row>
    <row r="10" spans="1:14" x14ac:dyDescent="0.25">
      <c r="A10" s="72"/>
      <c r="B10" s="70"/>
      <c r="C10" s="4" t="s">
        <v>4</v>
      </c>
      <c r="D10" s="5"/>
      <c r="E10" s="51"/>
      <c r="F10" s="51"/>
      <c r="G10" s="51"/>
      <c r="H10" s="5"/>
      <c r="I10" s="5"/>
      <c r="J10" s="5"/>
      <c r="K10" s="5"/>
      <c r="L10" s="5"/>
      <c r="M10" s="5"/>
      <c r="N10" s="2"/>
    </row>
    <row r="11" spans="1:14" x14ac:dyDescent="0.25">
      <c r="A11" s="72"/>
      <c r="B11" s="71"/>
      <c r="C11" s="4" t="s">
        <v>4</v>
      </c>
      <c r="D11" s="5"/>
      <c r="E11" s="51"/>
      <c r="F11" s="51"/>
      <c r="G11" s="51"/>
      <c r="H11" s="5"/>
      <c r="I11" s="5"/>
      <c r="J11" s="5"/>
      <c r="K11" s="5"/>
      <c r="L11" s="5"/>
      <c r="M11" s="5"/>
      <c r="N11" s="2"/>
    </row>
    <row r="12" spans="1:14" ht="31.25" x14ac:dyDescent="0.25">
      <c r="A12" s="73"/>
      <c r="B12" s="12" t="s">
        <v>5</v>
      </c>
      <c r="C12" s="7" t="s">
        <v>22</v>
      </c>
      <c r="D12" s="7" t="s">
        <v>22</v>
      </c>
      <c r="E12" s="52" t="s">
        <v>22</v>
      </c>
      <c r="F12" s="52"/>
      <c r="G12" s="52"/>
      <c r="H12" s="7" t="s">
        <v>22</v>
      </c>
      <c r="I12" s="7">
        <f>SUM(I9:I11)</f>
        <v>0</v>
      </c>
      <c r="J12" s="7">
        <f t="shared" ref="J12:L12" si="0">SUM(J9:J11)</f>
        <v>0</v>
      </c>
      <c r="K12" s="7">
        <f t="shared" si="0"/>
        <v>0</v>
      </c>
      <c r="L12" s="7">
        <f t="shared" si="0"/>
        <v>0</v>
      </c>
      <c r="M12" s="7" t="s">
        <v>22</v>
      </c>
      <c r="N12" s="13"/>
    </row>
    <row r="13" spans="1:14" ht="20.25" customHeight="1" x14ac:dyDescent="0.25">
      <c r="A13" s="55">
        <v>2</v>
      </c>
      <c r="B13" s="55" t="s">
        <v>16</v>
      </c>
      <c r="C13" s="8" t="s">
        <v>13</v>
      </c>
      <c r="D13" s="5"/>
      <c r="E13" s="51"/>
      <c r="F13" s="51"/>
      <c r="G13" s="51"/>
      <c r="H13" s="5"/>
      <c r="I13" s="5"/>
      <c r="J13" s="5"/>
      <c r="K13" s="5"/>
      <c r="L13" s="5"/>
      <c r="M13" s="5"/>
      <c r="N13" s="11"/>
    </row>
    <row r="14" spans="1:14" x14ac:dyDescent="0.25">
      <c r="A14" s="56"/>
      <c r="B14" s="56"/>
      <c r="C14" s="4" t="s">
        <v>4</v>
      </c>
      <c r="D14" s="5"/>
      <c r="E14" s="51"/>
      <c r="F14" s="51"/>
      <c r="G14" s="51"/>
      <c r="H14" s="5"/>
      <c r="I14" s="5"/>
      <c r="J14" s="5"/>
      <c r="K14" s="5"/>
      <c r="L14" s="5"/>
      <c r="M14" s="5"/>
      <c r="N14" s="2"/>
    </row>
    <row r="15" spans="1:14" x14ac:dyDescent="0.25">
      <c r="A15" s="56"/>
      <c r="B15" s="57"/>
      <c r="C15" s="4" t="s">
        <v>4</v>
      </c>
      <c r="D15" s="5"/>
      <c r="E15" s="51"/>
      <c r="F15" s="51"/>
      <c r="G15" s="51"/>
      <c r="H15" s="5"/>
      <c r="I15" s="5"/>
      <c r="J15" s="5"/>
      <c r="K15" s="5"/>
      <c r="L15" s="5"/>
      <c r="M15" s="5"/>
      <c r="N15" s="2"/>
    </row>
    <row r="16" spans="1:14" ht="31.25" x14ac:dyDescent="0.25">
      <c r="A16" s="57"/>
      <c r="B16" s="12" t="s">
        <v>5</v>
      </c>
      <c r="C16" s="7" t="s">
        <v>22</v>
      </c>
      <c r="D16" s="7" t="s">
        <v>22</v>
      </c>
      <c r="E16" s="52" t="s">
        <v>22</v>
      </c>
      <c r="F16" s="52"/>
      <c r="G16" s="52"/>
      <c r="H16" s="7" t="s">
        <v>22</v>
      </c>
      <c r="I16" s="7">
        <f>SUM(I13:I15)</f>
        <v>0</v>
      </c>
      <c r="J16" s="7">
        <f t="shared" ref="J16:L16" si="1">SUM(J13:J15)</f>
        <v>0</v>
      </c>
      <c r="K16" s="7">
        <f t="shared" si="1"/>
        <v>0</v>
      </c>
      <c r="L16" s="7">
        <f t="shared" si="1"/>
        <v>0</v>
      </c>
      <c r="M16" s="7" t="s">
        <v>22</v>
      </c>
      <c r="N16" s="2"/>
    </row>
    <row r="17" spans="1:14" ht="15.8" customHeight="1" x14ac:dyDescent="0.25">
      <c r="A17" s="55">
        <v>3</v>
      </c>
      <c r="B17" s="55" t="s">
        <v>14</v>
      </c>
      <c r="C17" s="8" t="s">
        <v>13</v>
      </c>
      <c r="D17" s="3"/>
      <c r="E17" s="74"/>
      <c r="F17" s="74"/>
      <c r="G17" s="74"/>
      <c r="H17" s="3"/>
      <c r="I17" s="3"/>
      <c r="J17" s="3"/>
      <c r="K17" s="3"/>
      <c r="L17" s="3"/>
      <c r="M17" s="3"/>
      <c r="N17" s="2"/>
    </row>
    <row r="18" spans="1:14" x14ac:dyDescent="0.25">
      <c r="A18" s="72"/>
      <c r="B18" s="56"/>
      <c r="C18" s="4" t="s">
        <v>4</v>
      </c>
      <c r="D18" s="5"/>
      <c r="E18" s="51"/>
      <c r="F18" s="51"/>
      <c r="G18" s="51"/>
      <c r="H18" s="5"/>
      <c r="I18" s="5"/>
      <c r="J18" s="5"/>
      <c r="K18" s="5"/>
      <c r="L18" s="5"/>
      <c r="M18" s="5"/>
      <c r="N18" s="2"/>
    </row>
    <row r="19" spans="1:14" x14ac:dyDescent="0.25">
      <c r="A19" s="72"/>
      <c r="B19" s="57"/>
      <c r="C19" s="4" t="s">
        <v>4</v>
      </c>
      <c r="D19" s="5"/>
      <c r="E19" s="51"/>
      <c r="F19" s="51"/>
      <c r="G19" s="51"/>
      <c r="H19" s="5"/>
      <c r="I19" s="5"/>
      <c r="J19" s="5"/>
      <c r="K19" s="5"/>
      <c r="L19" s="5"/>
      <c r="M19" s="5"/>
      <c r="N19" s="2"/>
    </row>
    <row r="20" spans="1:14" ht="31.25" x14ac:dyDescent="0.25">
      <c r="A20" s="73"/>
      <c r="B20" s="12" t="s">
        <v>5</v>
      </c>
      <c r="C20" s="7" t="s">
        <v>22</v>
      </c>
      <c r="D20" s="7" t="s">
        <v>22</v>
      </c>
      <c r="E20" s="52" t="s">
        <v>22</v>
      </c>
      <c r="F20" s="52"/>
      <c r="G20" s="52"/>
      <c r="H20" s="7" t="s">
        <v>22</v>
      </c>
      <c r="I20" s="7">
        <f>SUM(I17:I19)</f>
        <v>0</v>
      </c>
      <c r="J20" s="7">
        <f t="shared" ref="J20:L20" si="2">SUM(J17:J19)</f>
        <v>0</v>
      </c>
      <c r="K20" s="7">
        <f t="shared" si="2"/>
        <v>0</v>
      </c>
      <c r="L20" s="7">
        <f t="shared" si="2"/>
        <v>0</v>
      </c>
      <c r="M20" s="7" t="s">
        <v>22</v>
      </c>
      <c r="N20" s="13"/>
    </row>
    <row r="21" spans="1:14" ht="20.25" customHeight="1" x14ac:dyDescent="0.25">
      <c r="A21" s="55">
        <v>4</v>
      </c>
      <c r="B21" s="55" t="s">
        <v>15</v>
      </c>
      <c r="C21" s="8" t="s">
        <v>13</v>
      </c>
      <c r="D21" s="5"/>
      <c r="E21" s="51"/>
      <c r="F21" s="51"/>
      <c r="G21" s="51"/>
      <c r="H21" s="5"/>
      <c r="I21" s="5"/>
      <c r="J21" s="5"/>
      <c r="K21" s="5"/>
      <c r="L21" s="5"/>
      <c r="M21" s="5"/>
      <c r="N21" s="11"/>
    </row>
    <row r="22" spans="1:14" x14ac:dyDescent="0.25">
      <c r="A22" s="56"/>
      <c r="B22" s="56"/>
      <c r="C22" s="4" t="s">
        <v>4</v>
      </c>
      <c r="D22" s="5"/>
      <c r="E22" s="51"/>
      <c r="F22" s="51"/>
      <c r="G22" s="51"/>
      <c r="H22" s="5"/>
      <c r="I22" s="5"/>
      <c r="J22" s="5"/>
      <c r="K22" s="5"/>
      <c r="L22" s="5"/>
      <c r="M22" s="5"/>
      <c r="N22" s="2"/>
    </row>
    <row r="23" spans="1:14" x14ac:dyDescent="0.25">
      <c r="A23" s="56"/>
      <c r="B23" s="57"/>
      <c r="C23" s="4" t="s">
        <v>4</v>
      </c>
      <c r="D23" s="5"/>
      <c r="E23" s="51"/>
      <c r="F23" s="51"/>
      <c r="G23" s="51"/>
      <c r="H23" s="5"/>
      <c r="I23" s="5"/>
      <c r="J23" s="5"/>
      <c r="K23" s="5"/>
      <c r="L23" s="5"/>
      <c r="M23" s="5"/>
      <c r="N23" s="2"/>
    </row>
    <row r="24" spans="1:14" ht="31.25" x14ac:dyDescent="0.25">
      <c r="A24" s="57"/>
      <c r="B24" s="12" t="s">
        <v>5</v>
      </c>
      <c r="C24" s="7" t="s">
        <v>22</v>
      </c>
      <c r="D24" s="7" t="s">
        <v>22</v>
      </c>
      <c r="E24" s="52" t="s">
        <v>22</v>
      </c>
      <c r="F24" s="52"/>
      <c r="G24" s="52"/>
      <c r="H24" s="7" t="s">
        <v>22</v>
      </c>
      <c r="I24" s="7">
        <f>SUM(I21:I23)</f>
        <v>0</v>
      </c>
      <c r="J24" s="7">
        <f t="shared" ref="J24:L24" si="3">SUM(J21:J23)</f>
        <v>0</v>
      </c>
      <c r="K24" s="7">
        <f t="shared" si="3"/>
        <v>0</v>
      </c>
      <c r="L24" s="7">
        <f t="shared" si="3"/>
        <v>0</v>
      </c>
      <c r="M24" s="7" t="s">
        <v>22</v>
      </c>
      <c r="N24" s="2"/>
    </row>
    <row r="25" spans="1:14" x14ac:dyDescent="0.25">
      <c r="A25" s="55">
        <v>5</v>
      </c>
      <c r="B25" s="55" t="s">
        <v>17</v>
      </c>
      <c r="C25" s="8" t="s">
        <v>109</v>
      </c>
      <c r="D25" s="3">
        <v>2008</v>
      </c>
      <c r="E25" s="74">
        <v>10480041</v>
      </c>
      <c r="F25" s="74"/>
      <c r="G25" s="74"/>
      <c r="H25" s="3" t="s">
        <v>110</v>
      </c>
      <c r="I25" s="3">
        <v>1</v>
      </c>
      <c r="J25" s="3">
        <v>840</v>
      </c>
      <c r="K25" s="3">
        <v>840</v>
      </c>
      <c r="L25" s="3">
        <v>0</v>
      </c>
      <c r="M25" s="3">
        <v>10</v>
      </c>
      <c r="N25" s="2"/>
    </row>
    <row r="26" spans="1:14" ht="36" customHeight="1" x14ac:dyDescent="0.25">
      <c r="A26" s="72"/>
      <c r="B26" s="70"/>
      <c r="C26" s="4" t="s">
        <v>111</v>
      </c>
      <c r="D26" s="5">
        <v>2015</v>
      </c>
      <c r="E26" s="51" t="s">
        <v>112</v>
      </c>
      <c r="F26" s="51"/>
      <c r="G26" s="51"/>
      <c r="H26" s="5" t="s">
        <v>110</v>
      </c>
      <c r="I26" s="5">
        <v>10</v>
      </c>
      <c r="J26" s="5">
        <v>60860</v>
      </c>
      <c r="K26" s="5">
        <v>43088.78</v>
      </c>
      <c r="L26" s="48">
        <v>17771.22</v>
      </c>
      <c r="M26" s="5">
        <v>10</v>
      </c>
      <c r="N26" s="2"/>
    </row>
    <row r="27" spans="1:14" ht="36" customHeight="1" x14ac:dyDescent="0.25">
      <c r="A27" s="72"/>
      <c r="B27" s="70"/>
      <c r="C27" s="4" t="s">
        <v>111</v>
      </c>
      <c r="D27" s="46">
        <v>2015</v>
      </c>
      <c r="E27" s="76" t="s">
        <v>116</v>
      </c>
      <c r="F27" s="77"/>
      <c r="G27" s="46"/>
      <c r="H27" s="46" t="s">
        <v>110</v>
      </c>
      <c r="I27" s="46">
        <v>5</v>
      </c>
      <c r="J27" s="46">
        <v>29636</v>
      </c>
      <c r="K27" s="46">
        <v>20982.23</v>
      </c>
      <c r="L27" s="48">
        <v>8653.77</v>
      </c>
      <c r="M27" s="46">
        <v>10</v>
      </c>
      <c r="N27" s="2"/>
    </row>
    <row r="28" spans="1:14" ht="36" customHeight="1" x14ac:dyDescent="0.25">
      <c r="A28" s="72"/>
      <c r="B28" s="70"/>
      <c r="C28" s="4" t="s">
        <v>111</v>
      </c>
      <c r="D28" s="46">
        <v>2015</v>
      </c>
      <c r="E28" s="51" t="s">
        <v>113</v>
      </c>
      <c r="F28" s="51"/>
      <c r="G28" s="51"/>
      <c r="H28" s="46" t="s">
        <v>110</v>
      </c>
      <c r="I28" s="46">
        <v>9</v>
      </c>
      <c r="J28" s="49">
        <v>53442.26</v>
      </c>
      <c r="K28" s="49">
        <v>37837.019999999997</v>
      </c>
      <c r="L28" s="48">
        <v>15605.24</v>
      </c>
      <c r="M28" s="46">
        <v>10</v>
      </c>
      <c r="N28" s="2"/>
    </row>
    <row r="29" spans="1:14" ht="41.3" customHeight="1" x14ac:dyDescent="0.25">
      <c r="A29" s="72"/>
      <c r="B29" s="71"/>
      <c r="C29" s="4" t="s">
        <v>114</v>
      </c>
      <c r="D29" s="5">
        <v>2015</v>
      </c>
      <c r="E29" s="51" t="s">
        <v>115</v>
      </c>
      <c r="F29" s="51"/>
      <c r="G29" s="51"/>
      <c r="H29" s="5" t="s">
        <v>110</v>
      </c>
      <c r="I29" s="5">
        <v>2</v>
      </c>
      <c r="J29" s="5">
        <v>1147.6600000000001</v>
      </c>
      <c r="K29" s="5">
        <v>812.54</v>
      </c>
      <c r="L29" s="5">
        <v>335.12</v>
      </c>
      <c r="M29" s="5">
        <v>7</v>
      </c>
      <c r="N29" s="2"/>
    </row>
    <row r="30" spans="1:14" ht="31.25" x14ac:dyDescent="0.25">
      <c r="A30" s="73"/>
      <c r="B30" s="12" t="s">
        <v>5</v>
      </c>
      <c r="C30" s="7" t="s">
        <v>22</v>
      </c>
      <c r="D30" s="7" t="s">
        <v>22</v>
      </c>
      <c r="E30" s="52" t="s">
        <v>22</v>
      </c>
      <c r="F30" s="52"/>
      <c r="G30" s="52"/>
      <c r="H30" s="7" t="s">
        <v>22</v>
      </c>
      <c r="I30" s="7">
        <f>SUM(I25:I29)</f>
        <v>27</v>
      </c>
      <c r="J30" s="7">
        <f t="shared" ref="J30:L30" si="4">SUM(J25:J29)</f>
        <v>145925.92000000001</v>
      </c>
      <c r="K30" s="7">
        <f t="shared" si="4"/>
        <v>103560.56999999999</v>
      </c>
      <c r="L30" s="7">
        <f t="shared" si="4"/>
        <v>42365.350000000006</v>
      </c>
      <c r="M30" s="7" t="s">
        <v>22</v>
      </c>
      <c r="N30" s="13"/>
    </row>
    <row r="31" spans="1:14" ht="20.25" customHeight="1" x14ac:dyDescent="0.25">
      <c r="A31" s="55">
        <v>6</v>
      </c>
      <c r="B31" s="55" t="s">
        <v>18</v>
      </c>
      <c r="C31" s="8" t="s">
        <v>117</v>
      </c>
      <c r="D31" s="5"/>
      <c r="E31" s="51">
        <v>10500001</v>
      </c>
      <c r="F31" s="51"/>
      <c r="G31" s="51"/>
      <c r="H31" s="5" t="s">
        <v>110</v>
      </c>
      <c r="I31" s="5">
        <v>1</v>
      </c>
      <c r="J31" s="5">
        <v>25700</v>
      </c>
      <c r="K31" s="5">
        <v>25700</v>
      </c>
      <c r="L31" s="5">
        <v>0</v>
      </c>
      <c r="M31" s="5">
        <v>20</v>
      </c>
      <c r="N31" s="11"/>
    </row>
    <row r="32" spans="1:14" x14ac:dyDescent="0.25">
      <c r="A32" s="56"/>
      <c r="B32" s="56"/>
      <c r="C32" s="4" t="s">
        <v>4</v>
      </c>
      <c r="D32" s="5"/>
      <c r="E32" s="51"/>
      <c r="F32" s="51"/>
      <c r="G32" s="51"/>
      <c r="H32" s="5"/>
      <c r="I32" s="5"/>
      <c r="J32" s="5"/>
      <c r="K32" s="5"/>
      <c r="L32" s="5"/>
      <c r="M32" s="5"/>
      <c r="N32" s="2"/>
    </row>
    <row r="33" spans="1:14" x14ac:dyDescent="0.25">
      <c r="A33" s="56"/>
      <c r="B33" s="57"/>
      <c r="C33" s="4" t="s">
        <v>4</v>
      </c>
      <c r="D33" s="5"/>
      <c r="E33" s="51"/>
      <c r="F33" s="51"/>
      <c r="G33" s="51"/>
      <c r="H33" s="5"/>
      <c r="I33" s="5"/>
      <c r="J33" s="5"/>
      <c r="K33" s="5"/>
      <c r="L33" s="5"/>
      <c r="M33" s="5"/>
      <c r="N33" s="2"/>
    </row>
    <row r="34" spans="1:14" ht="31.25" x14ac:dyDescent="0.25">
      <c r="A34" s="57"/>
      <c r="B34" s="12" t="s">
        <v>5</v>
      </c>
      <c r="C34" s="7" t="s">
        <v>22</v>
      </c>
      <c r="D34" s="7" t="s">
        <v>22</v>
      </c>
      <c r="E34" s="52" t="s">
        <v>22</v>
      </c>
      <c r="F34" s="52"/>
      <c r="G34" s="52"/>
      <c r="H34" s="7" t="s">
        <v>22</v>
      </c>
      <c r="I34" s="7">
        <f>SUM(I31:I33)</f>
        <v>1</v>
      </c>
      <c r="J34" s="7">
        <f t="shared" ref="J34:L34" si="5">SUM(J31:J33)</f>
        <v>25700</v>
      </c>
      <c r="K34" s="7">
        <f t="shared" si="5"/>
        <v>25700</v>
      </c>
      <c r="L34" s="7">
        <f t="shared" si="5"/>
        <v>0</v>
      </c>
      <c r="M34" s="7" t="s">
        <v>22</v>
      </c>
      <c r="N34" s="2"/>
    </row>
    <row r="35" spans="1:14" x14ac:dyDescent="0.25">
      <c r="A35" s="55">
        <v>7</v>
      </c>
      <c r="B35" s="55" t="s">
        <v>19</v>
      </c>
      <c r="C35" s="8" t="s">
        <v>13</v>
      </c>
      <c r="D35" s="3"/>
      <c r="E35" s="74"/>
      <c r="F35" s="74"/>
      <c r="G35" s="74"/>
      <c r="H35" s="3"/>
      <c r="I35" s="3"/>
      <c r="J35" s="3"/>
      <c r="K35" s="3"/>
      <c r="L35" s="3"/>
      <c r="M35" s="3"/>
      <c r="N35" s="2"/>
    </row>
    <row r="36" spans="1:14" x14ac:dyDescent="0.25">
      <c r="A36" s="72"/>
      <c r="B36" s="70"/>
      <c r="C36" s="4" t="s">
        <v>4</v>
      </c>
      <c r="D36" s="5"/>
      <c r="E36" s="51"/>
      <c r="F36" s="51"/>
      <c r="G36" s="51"/>
      <c r="H36" s="5"/>
      <c r="I36" s="5"/>
      <c r="J36" s="5"/>
      <c r="K36" s="5"/>
      <c r="L36" s="5"/>
      <c r="M36" s="5"/>
      <c r="N36" s="2"/>
    </row>
    <row r="37" spans="1:14" x14ac:dyDescent="0.25">
      <c r="A37" s="72"/>
      <c r="B37" s="71"/>
      <c r="C37" s="4" t="s">
        <v>4</v>
      </c>
      <c r="D37" s="5"/>
      <c r="E37" s="51"/>
      <c r="F37" s="51"/>
      <c r="G37" s="51"/>
      <c r="H37" s="5"/>
      <c r="I37" s="5"/>
      <c r="J37" s="5"/>
      <c r="K37" s="5"/>
      <c r="L37" s="5"/>
      <c r="M37" s="5"/>
      <c r="N37" s="2"/>
    </row>
    <row r="38" spans="1:14" ht="31.25" x14ac:dyDescent="0.25">
      <c r="A38" s="73"/>
      <c r="B38" s="12" t="s">
        <v>5</v>
      </c>
      <c r="C38" s="7" t="s">
        <v>22</v>
      </c>
      <c r="D38" s="7" t="s">
        <v>22</v>
      </c>
      <c r="E38" s="52" t="s">
        <v>22</v>
      </c>
      <c r="F38" s="52"/>
      <c r="G38" s="52"/>
      <c r="H38" s="7" t="s">
        <v>22</v>
      </c>
      <c r="I38" s="7">
        <f>SUM(I35:I37)</f>
        <v>0</v>
      </c>
      <c r="J38" s="7">
        <f t="shared" ref="J38:L38" si="6">SUM(J35:J37)</f>
        <v>0</v>
      </c>
      <c r="K38" s="7">
        <f t="shared" si="6"/>
        <v>0</v>
      </c>
      <c r="L38" s="7">
        <f t="shared" si="6"/>
        <v>0</v>
      </c>
      <c r="M38" s="7" t="s">
        <v>22</v>
      </c>
      <c r="N38" s="13"/>
    </row>
    <row r="39" spans="1:14" ht="20.25" customHeight="1" x14ac:dyDescent="0.25">
      <c r="A39" s="55">
        <v>8</v>
      </c>
      <c r="B39" s="55" t="s">
        <v>20</v>
      </c>
      <c r="C39" s="8" t="s">
        <v>13</v>
      </c>
      <c r="D39" s="5"/>
      <c r="E39" s="51"/>
      <c r="F39" s="51"/>
      <c r="G39" s="51"/>
      <c r="H39" s="5"/>
      <c r="I39" s="5"/>
      <c r="J39" s="5"/>
      <c r="K39" s="5"/>
      <c r="L39" s="5"/>
      <c r="M39" s="5"/>
      <c r="N39" s="11"/>
    </row>
    <row r="40" spans="1:14" x14ac:dyDescent="0.25">
      <c r="A40" s="56"/>
      <c r="B40" s="56"/>
      <c r="C40" s="4" t="s">
        <v>4</v>
      </c>
      <c r="D40" s="5"/>
      <c r="E40" s="51"/>
      <c r="F40" s="51"/>
      <c r="G40" s="51"/>
      <c r="H40" s="5"/>
      <c r="I40" s="5"/>
      <c r="J40" s="5"/>
      <c r="K40" s="5"/>
      <c r="L40" s="5"/>
      <c r="M40" s="5"/>
      <c r="N40" s="2"/>
    </row>
    <row r="41" spans="1:14" x14ac:dyDescent="0.25">
      <c r="A41" s="56"/>
      <c r="B41" s="57"/>
      <c r="C41" s="4" t="s">
        <v>4</v>
      </c>
      <c r="D41" s="5"/>
      <c r="E41" s="51"/>
      <c r="F41" s="51"/>
      <c r="G41" s="51"/>
      <c r="H41" s="5"/>
      <c r="I41" s="5"/>
      <c r="J41" s="5"/>
      <c r="K41" s="5"/>
      <c r="L41" s="5"/>
      <c r="M41" s="5"/>
      <c r="N41" s="2"/>
    </row>
    <row r="42" spans="1:14" ht="31.25" x14ac:dyDescent="0.25">
      <c r="A42" s="57"/>
      <c r="B42" s="12" t="s">
        <v>5</v>
      </c>
      <c r="C42" s="7" t="s">
        <v>22</v>
      </c>
      <c r="D42" s="7" t="s">
        <v>22</v>
      </c>
      <c r="E42" s="52" t="s">
        <v>22</v>
      </c>
      <c r="F42" s="52"/>
      <c r="G42" s="52"/>
      <c r="H42" s="7" t="s">
        <v>22</v>
      </c>
      <c r="I42" s="7">
        <f>SUM(I39:I41)</f>
        <v>0</v>
      </c>
      <c r="J42" s="7">
        <f t="shared" ref="J42:L42" si="7">SUM(J39:J41)</f>
        <v>0</v>
      </c>
      <c r="K42" s="7">
        <f t="shared" si="7"/>
        <v>0</v>
      </c>
      <c r="L42" s="7">
        <f t="shared" si="7"/>
        <v>0</v>
      </c>
      <c r="M42" s="7" t="s">
        <v>22</v>
      </c>
      <c r="N42" s="2"/>
    </row>
    <row r="43" spans="1:14" ht="20.25" customHeight="1" x14ac:dyDescent="0.25">
      <c r="A43" s="55">
        <v>9</v>
      </c>
      <c r="B43" s="55" t="s">
        <v>21</v>
      </c>
      <c r="C43" s="8" t="s">
        <v>13</v>
      </c>
      <c r="D43" s="5"/>
      <c r="E43" s="51"/>
      <c r="F43" s="51"/>
      <c r="G43" s="51"/>
      <c r="H43" s="5"/>
      <c r="I43" s="5"/>
      <c r="J43" s="5"/>
      <c r="K43" s="5"/>
      <c r="L43" s="5"/>
      <c r="M43" s="5"/>
      <c r="N43" s="11"/>
    </row>
    <row r="44" spans="1:14" x14ac:dyDescent="0.25">
      <c r="A44" s="56"/>
      <c r="B44" s="56"/>
      <c r="C44" s="4" t="s">
        <v>4</v>
      </c>
      <c r="D44" s="5"/>
      <c r="E44" s="51"/>
      <c r="F44" s="51"/>
      <c r="G44" s="51"/>
      <c r="H44" s="5"/>
      <c r="I44" s="5"/>
      <c r="J44" s="5"/>
      <c r="K44" s="5"/>
      <c r="L44" s="5"/>
      <c r="M44" s="5"/>
      <c r="N44" s="2"/>
    </row>
    <row r="45" spans="1:14" x14ac:dyDescent="0.25">
      <c r="A45" s="56"/>
      <c r="B45" s="57"/>
      <c r="C45" s="4" t="s">
        <v>4</v>
      </c>
      <c r="D45" s="5"/>
      <c r="E45" s="51"/>
      <c r="F45" s="51"/>
      <c r="G45" s="51"/>
      <c r="H45" s="5"/>
      <c r="I45" s="5"/>
      <c r="J45" s="5"/>
      <c r="K45" s="5"/>
      <c r="L45" s="5"/>
      <c r="M45" s="5"/>
      <c r="N45" s="2"/>
    </row>
    <row r="46" spans="1:14" ht="31.25" x14ac:dyDescent="0.25">
      <c r="A46" s="57"/>
      <c r="B46" s="12" t="s">
        <v>5</v>
      </c>
      <c r="C46" s="7" t="s">
        <v>22</v>
      </c>
      <c r="D46" s="7" t="s">
        <v>22</v>
      </c>
      <c r="E46" s="52" t="s">
        <v>22</v>
      </c>
      <c r="F46" s="52"/>
      <c r="G46" s="52"/>
      <c r="H46" s="7" t="s">
        <v>22</v>
      </c>
      <c r="I46" s="7">
        <f>SUM(I43:I45)</f>
        <v>0</v>
      </c>
      <c r="J46" s="7">
        <f t="shared" ref="J46:L46" si="8">SUM(J43:J45)</f>
        <v>0</v>
      </c>
      <c r="K46" s="7">
        <f t="shared" si="8"/>
        <v>0</v>
      </c>
      <c r="L46" s="7">
        <f t="shared" si="8"/>
        <v>0</v>
      </c>
      <c r="M46" s="7" t="s">
        <v>22</v>
      </c>
      <c r="N46" s="2"/>
    </row>
    <row r="47" spans="1:14" ht="40.6" customHeight="1" x14ac:dyDescent="0.25">
      <c r="A47" s="78" t="s">
        <v>10</v>
      </c>
      <c r="B47" s="79"/>
      <c r="C47" s="79"/>
      <c r="D47" s="79"/>
      <c r="E47" s="79"/>
      <c r="F47" s="79"/>
      <c r="G47" s="79"/>
      <c r="H47" s="80"/>
      <c r="I47" s="7">
        <f>I46+I42+I38+I34+I30+I24+I20+I16+I12</f>
        <v>28</v>
      </c>
      <c r="J47" s="7">
        <f t="shared" ref="J47:L47" si="9">J46+J42+J38+J34+J30+J24+J20+J16+J12</f>
        <v>171625.92</v>
      </c>
      <c r="K47" s="7">
        <f t="shared" si="9"/>
        <v>129260.56999999999</v>
      </c>
      <c r="L47" s="7">
        <f t="shared" si="9"/>
        <v>42365.350000000006</v>
      </c>
      <c r="M47" s="7" t="s">
        <v>22</v>
      </c>
      <c r="N47" s="2"/>
    </row>
    <row r="48" spans="1:14" x14ac:dyDescent="0.25">
      <c r="A48" s="55">
        <v>10</v>
      </c>
      <c r="B48" s="55" t="s">
        <v>23</v>
      </c>
      <c r="C48" s="8" t="s">
        <v>13</v>
      </c>
      <c r="D48" s="3"/>
      <c r="E48" s="74"/>
      <c r="F48" s="74"/>
      <c r="G48" s="74"/>
      <c r="H48" s="3"/>
      <c r="I48" s="3"/>
      <c r="J48" s="3"/>
      <c r="K48" s="3"/>
      <c r="L48" s="3"/>
      <c r="M48" s="3"/>
      <c r="N48" s="2"/>
    </row>
    <row r="49" spans="1:14" x14ac:dyDescent="0.25">
      <c r="A49" s="72"/>
      <c r="B49" s="70"/>
      <c r="C49" s="4" t="s">
        <v>4</v>
      </c>
      <c r="D49" s="5"/>
      <c r="E49" s="51"/>
      <c r="F49" s="51"/>
      <c r="G49" s="51"/>
      <c r="H49" s="5"/>
      <c r="I49" s="5"/>
      <c r="J49" s="5"/>
      <c r="K49" s="5"/>
      <c r="L49" s="5"/>
      <c r="M49" s="5"/>
      <c r="N49" s="2"/>
    </row>
    <row r="50" spans="1:14" x14ac:dyDescent="0.25">
      <c r="A50" s="72"/>
      <c r="B50" s="71"/>
      <c r="C50" s="4" t="s">
        <v>4</v>
      </c>
      <c r="D50" s="5"/>
      <c r="E50" s="51"/>
      <c r="F50" s="51"/>
      <c r="G50" s="51"/>
      <c r="H50" s="5"/>
      <c r="I50" s="5"/>
      <c r="J50" s="5"/>
      <c r="K50" s="5"/>
      <c r="L50" s="5"/>
      <c r="M50" s="5"/>
      <c r="N50" s="2"/>
    </row>
    <row r="51" spans="1:14" ht="31.25" x14ac:dyDescent="0.25">
      <c r="A51" s="73"/>
      <c r="B51" s="12" t="s">
        <v>5</v>
      </c>
      <c r="C51" s="7" t="s">
        <v>22</v>
      </c>
      <c r="D51" s="7" t="s">
        <v>22</v>
      </c>
      <c r="E51" s="52" t="s">
        <v>22</v>
      </c>
      <c r="F51" s="52"/>
      <c r="G51" s="52"/>
      <c r="H51" s="7" t="s">
        <v>22</v>
      </c>
      <c r="I51" s="7">
        <f>SUM(I48:I50)</f>
        <v>0</v>
      </c>
      <c r="J51" s="7">
        <f t="shared" ref="J51" si="10">SUM(J48:J50)</f>
        <v>0</v>
      </c>
      <c r="K51" s="7">
        <f t="shared" ref="K51" si="11">SUM(K48:K50)</f>
        <v>0</v>
      </c>
      <c r="L51" s="7">
        <f t="shared" ref="L51" si="12">SUM(L48:L50)</f>
        <v>0</v>
      </c>
      <c r="M51" s="7" t="s">
        <v>22</v>
      </c>
      <c r="N51" s="13"/>
    </row>
    <row r="52" spans="1:14" ht="20.25" customHeight="1" x14ac:dyDescent="0.25">
      <c r="A52" s="55">
        <v>11</v>
      </c>
      <c r="B52" s="55" t="s">
        <v>24</v>
      </c>
      <c r="C52" s="8" t="s">
        <v>13</v>
      </c>
      <c r="D52" s="5"/>
      <c r="E52" s="51"/>
      <c r="F52" s="51"/>
      <c r="G52" s="51"/>
      <c r="H52" s="5"/>
      <c r="I52" s="5"/>
      <c r="J52" s="5"/>
      <c r="K52" s="5"/>
      <c r="L52" s="5"/>
      <c r="M52" s="5"/>
      <c r="N52" s="11"/>
    </row>
    <row r="53" spans="1:14" x14ac:dyDescent="0.25">
      <c r="A53" s="56"/>
      <c r="B53" s="56"/>
      <c r="C53" s="4" t="s">
        <v>4</v>
      </c>
      <c r="D53" s="5"/>
      <c r="E53" s="51"/>
      <c r="F53" s="51"/>
      <c r="G53" s="51"/>
      <c r="H53" s="5"/>
      <c r="I53" s="5"/>
      <c r="J53" s="5"/>
      <c r="K53" s="5"/>
      <c r="L53" s="5"/>
      <c r="M53" s="5"/>
      <c r="N53" s="2"/>
    </row>
    <row r="54" spans="1:14" x14ac:dyDescent="0.25">
      <c r="A54" s="56"/>
      <c r="B54" s="57"/>
      <c r="C54" s="4" t="s">
        <v>4</v>
      </c>
      <c r="D54" s="5"/>
      <c r="E54" s="51"/>
      <c r="F54" s="51"/>
      <c r="G54" s="51"/>
      <c r="H54" s="5"/>
      <c r="I54" s="5"/>
      <c r="J54" s="5"/>
      <c r="K54" s="5"/>
      <c r="L54" s="5"/>
      <c r="M54" s="5"/>
      <c r="N54" s="2"/>
    </row>
    <row r="55" spans="1:14" ht="31.25" x14ac:dyDescent="0.25">
      <c r="A55" s="57"/>
      <c r="B55" s="12" t="s">
        <v>5</v>
      </c>
      <c r="C55" s="7" t="s">
        <v>22</v>
      </c>
      <c r="D55" s="7" t="s">
        <v>22</v>
      </c>
      <c r="E55" s="52" t="s">
        <v>22</v>
      </c>
      <c r="F55" s="52"/>
      <c r="G55" s="52"/>
      <c r="H55" s="7" t="s">
        <v>22</v>
      </c>
      <c r="I55" s="7">
        <f>SUM(I52:I54)</f>
        <v>0</v>
      </c>
      <c r="J55" s="7">
        <f t="shared" ref="J55" si="13">SUM(J52:J54)</f>
        <v>0</v>
      </c>
      <c r="K55" s="7">
        <f t="shared" ref="K55" si="14">SUM(K52:K54)</f>
        <v>0</v>
      </c>
      <c r="L55" s="7">
        <f t="shared" ref="L55" si="15">SUM(L52:L54)</f>
        <v>0</v>
      </c>
      <c r="M55" s="7" t="s">
        <v>22</v>
      </c>
      <c r="N55" s="2"/>
    </row>
    <row r="56" spans="1:14" ht="15.8" customHeight="1" x14ac:dyDescent="0.25">
      <c r="A56" s="55">
        <v>12</v>
      </c>
      <c r="B56" s="55" t="s">
        <v>25</v>
      </c>
      <c r="C56" s="8" t="s">
        <v>118</v>
      </c>
      <c r="D56" s="3">
        <v>1977</v>
      </c>
      <c r="E56" s="74">
        <v>1136564</v>
      </c>
      <c r="F56" s="74"/>
      <c r="G56" s="74"/>
      <c r="H56" s="3" t="s">
        <v>110</v>
      </c>
      <c r="I56" s="3">
        <v>1</v>
      </c>
      <c r="J56" s="3">
        <v>622</v>
      </c>
      <c r="K56" s="3">
        <v>622</v>
      </c>
      <c r="L56" s="3">
        <v>0</v>
      </c>
      <c r="M56" s="3">
        <v>10</v>
      </c>
      <c r="N56" s="2"/>
    </row>
    <row r="57" spans="1:14" x14ac:dyDescent="0.25">
      <c r="A57" s="72"/>
      <c r="B57" s="56"/>
      <c r="C57" s="4" t="s">
        <v>4</v>
      </c>
      <c r="D57" s="5"/>
      <c r="E57" s="51"/>
      <c r="F57" s="51"/>
      <c r="G57" s="51"/>
      <c r="H57" s="5"/>
      <c r="I57" s="5"/>
      <c r="J57" s="5"/>
      <c r="K57" s="5"/>
      <c r="L57" s="5"/>
      <c r="M57" s="5"/>
      <c r="N57" s="2"/>
    </row>
    <row r="58" spans="1:14" x14ac:dyDescent="0.25">
      <c r="A58" s="72"/>
      <c r="B58" s="57"/>
      <c r="C58" s="4" t="s">
        <v>4</v>
      </c>
      <c r="D58" s="5"/>
      <c r="E58" s="51"/>
      <c r="F58" s="51"/>
      <c r="G58" s="51"/>
      <c r="H58" s="5"/>
      <c r="I58" s="5"/>
      <c r="J58" s="5"/>
      <c r="K58" s="5"/>
      <c r="L58" s="5"/>
      <c r="M58" s="5"/>
      <c r="N58" s="2"/>
    </row>
    <row r="59" spans="1:14" ht="31.25" x14ac:dyDescent="0.25">
      <c r="A59" s="73"/>
      <c r="B59" s="12" t="s">
        <v>5</v>
      </c>
      <c r="C59" s="7" t="s">
        <v>22</v>
      </c>
      <c r="D59" s="7" t="s">
        <v>22</v>
      </c>
      <c r="E59" s="52" t="s">
        <v>22</v>
      </c>
      <c r="F59" s="52"/>
      <c r="G59" s="52"/>
      <c r="H59" s="7" t="s">
        <v>22</v>
      </c>
      <c r="I59" s="7">
        <f>SUM(I56:I58)</f>
        <v>1</v>
      </c>
      <c r="J59" s="7">
        <f t="shared" ref="J59" si="16">SUM(J56:J58)</f>
        <v>622</v>
      </c>
      <c r="K59" s="7">
        <f t="shared" ref="K59" si="17">SUM(K56:K58)</f>
        <v>622</v>
      </c>
      <c r="L59" s="7">
        <f t="shared" ref="L59" si="18">SUM(L56:L58)</f>
        <v>0</v>
      </c>
      <c r="M59" s="7" t="s">
        <v>22</v>
      </c>
      <c r="N59" s="13"/>
    </row>
    <row r="60" spans="1:14" ht="20.25" customHeight="1" x14ac:dyDescent="0.25">
      <c r="A60" s="55">
        <v>13</v>
      </c>
      <c r="B60" s="55" t="s">
        <v>26</v>
      </c>
      <c r="C60" s="8" t="s">
        <v>13</v>
      </c>
      <c r="D60" s="5"/>
      <c r="E60" s="51"/>
      <c r="F60" s="51"/>
      <c r="G60" s="51"/>
      <c r="H60" s="5"/>
      <c r="I60" s="5"/>
      <c r="J60" s="5"/>
      <c r="K60" s="5"/>
      <c r="L60" s="5"/>
      <c r="M60" s="5"/>
      <c r="N60" s="11"/>
    </row>
    <row r="61" spans="1:14" x14ac:dyDescent="0.25">
      <c r="A61" s="56"/>
      <c r="B61" s="56"/>
      <c r="C61" s="4" t="s">
        <v>4</v>
      </c>
      <c r="D61" s="5"/>
      <c r="E61" s="51"/>
      <c r="F61" s="51"/>
      <c r="G61" s="51"/>
      <c r="H61" s="5"/>
      <c r="I61" s="5"/>
      <c r="J61" s="5"/>
      <c r="K61" s="5"/>
      <c r="L61" s="5"/>
      <c r="M61" s="5"/>
      <c r="N61" s="2"/>
    </row>
    <row r="62" spans="1:14" x14ac:dyDescent="0.25">
      <c r="A62" s="56"/>
      <c r="B62" s="57"/>
      <c r="C62" s="4" t="s">
        <v>4</v>
      </c>
      <c r="D62" s="5"/>
      <c r="E62" s="51"/>
      <c r="F62" s="51"/>
      <c r="G62" s="51"/>
      <c r="H62" s="5"/>
      <c r="I62" s="5"/>
      <c r="J62" s="5"/>
      <c r="K62" s="5"/>
      <c r="L62" s="5"/>
      <c r="M62" s="5"/>
      <c r="N62" s="2"/>
    </row>
    <row r="63" spans="1:14" ht="31.25" x14ac:dyDescent="0.25">
      <c r="A63" s="57"/>
      <c r="B63" s="12" t="s">
        <v>5</v>
      </c>
      <c r="C63" s="7" t="s">
        <v>22</v>
      </c>
      <c r="D63" s="7" t="s">
        <v>22</v>
      </c>
      <c r="E63" s="52" t="s">
        <v>22</v>
      </c>
      <c r="F63" s="52"/>
      <c r="G63" s="52"/>
      <c r="H63" s="7" t="s">
        <v>22</v>
      </c>
      <c r="I63" s="7">
        <f>SUM(I60:I62)</f>
        <v>0</v>
      </c>
      <c r="J63" s="7">
        <f t="shared" ref="J63" si="19">SUM(J60:J62)</f>
        <v>0</v>
      </c>
      <c r="K63" s="7">
        <f t="shared" ref="K63" si="20">SUM(K60:K62)</f>
        <v>0</v>
      </c>
      <c r="L63" s="7">
        <f t="shared" ref="L63" si="21">SUM(L60:L62)</f>
        <v>0</v>
      </c>
      <c r="M63" s="7" t="s">
        <v>22</v>
      </c>
      <c r="N63" s="2"/>
    </row>
    <row r="64" spans="1:14" x14ac:dyDescent="0.25">
      <c r="A64" s="55">
        <v>14</v>
      </c>
      <c r="B64" s="55" t="s">
        <v>27</v>
      </c>
      <c r="C64" s="8" t="s">
        <v>13</v>
      </c>
      <c r="D64" s="3"/>
      <c r="E64" s="74"/>
      <c r="F64" s="74"/>
      <c r="G64" s="74"/>
      <c r="H64" s="3"/>
      <c r="I64" s="3"/>
      <c r="J64" s="3"/>
      <c r="K64" s="3"/>
      <c r="L64" s="3"/>
      <c r="M64" s="3"/>
      <c r="N64" s="2"/>
    </row>
    <row r="65" spans="1:14" x14ac:dyDescent="0.25">
      <c r="A65" s="72"/>
      <c r="B65" s="70"/>
      <c r="C65" s="4" t="s">
        <v>4</v>
      </c>
      <c r="D65" s="5"/>
      <c r="E65" s="51"/>
      <c r="F65" s="51"/>
      <c r="G65" s="51"/>
      <c r="H65" s="5"/>
      <c r="I65" s="5"/>
      <c r="J65" s="5"/>
      <c r="K65" s="5"/>
      <c r="L65" s="5"/>
      <c r="M65" s="5"/>
      <c r="N65" s="2"/>
    </row>
    <row r="66" spans="1:14" x14ac:dyDescent="0.25">
      <c r="A66" s="72"/>
      <c r="B66" s="71"/>
      <c r="C66" s="4" t="s">
        <v>4</v>
      </c>
      <c r="D66" s="5"/>
      <c r="E66" s="51"/>
      <c r="F66" s="51"/>
      <c r="G66" s="51"/>
      <c r="H66" s="5"/>
      <c r="I66" s="5"/>
      <c r="J66" s="5"/>
      <c r="K66" s="5"/>
      <c r="L66" s="5"/>
      <c r="M66" s="5"/>
      <c r="N66" s="2"/>
    </row>
    <row r="67" spans="1:14" ht="31.25" x14ac:dyDescent="0.25">
      <c r="A67" s="73"/>
      <c r="B67" s="12" t="s">
        <v>5</v>
      </c>
      <c r="C67" s="7" t="s">
        <v>22</v>
      </c>
      <c r="D67" s="7" t="s">
        <v>22</v>
      </c>
      <c r="E67" s="52" t="s">
        <v>22</v>
      </c>
      <c r="F67" s="52"/>
      <c r="G67" s="52"/>
      <c r="H67" s="7" t="s">
        <v>22</v>
      </c>
      <c r="I67" s="7">
        <f>SUM(I64:I66)</f>
        <v>0</v>
      </c>
      <c r="J67" s="7">
        <f t="shared" ref="J67" si="22">SUM(J64:J66)</f>
        <v>0</v>
      </c>
      <c r="K67" s="7">
        <f t="shared" ref="K67" si="23">SUM(K64:K66)</f>
        <v>0</v>
      </c>
      <c r="L67" s="7">
        <f t="shared" ref="L67" si="24">SUM(L64:L66)</f>
        <v>0</v>
      </c>
      <c r="M67" s="7" t="s">
        <v>22</v>
      </c>
      <c r="N67" s="13"/>
    </row>
    <row r="68" spans="1:14" ht="20.25" customHeight="1" x14ac:dyDescent="0.25">
      <c r="A68" s="55">
        <v>15</v>
      </c>
      <c r="B68" s="55" t="s">
        <v>28</v>
      </c>
      <c r="C68" s="8" t="s">
        <v>13</v>
      </c>
      <c r="D68" s="5"/>
      <c r="E68" s="51"/>
      <c r="F68" s="51"/>
      <c r="G68" s="51"/>
      <c r="H68" s="5"/>
      <c r="I68" s="5"/>
      <c r="J68" s="5"/>
      <c r="K68" s="5"/>
      <c r="L68" s="5"/>
      <c r="M68" s="5"/>
      <c r="N68" s="11"/>
    </row>
    <row r="69" spans="1:14" x14ac:dyDescent="0.25">
      <c r="A69" s="56"/>
      <c r="B69" s="56"/>
      <c r="C69" s="4" t="s">
        <v>4</v>
      </c>
      <c r="D69" s="5"/>
      <c r="E69" s="51"/>
      <c r="F69" s="51"/>
      <c r="G69" s="51"/>
      <c r="H69" s="5"/>
      <c r="I69" s="5"/>
      <c r="J69" s="5"/>
      <c r="K69" s="5"/>
      <c r="L69" s="5"/>
      <c r="M69" s="5"/>
      <c r="N69" s="2"/>
    </row>
    <row r="70" spans="1:14" x14ac:dyDescent="0.25">
      <c r="A70" s="56"/>
      <c r="B70" s="57"/>
      <c r="C70" s="4" t="s">
        <v>4</v>
      </c>
      <c r="D70" s="5"/>
      <c r="E70" s="51"/>
      <c r="F70" s="51"/>
      <c r="G70" s="51"/>
      <c r="H70" s="5"/>
      <c r="I70" s="5"/>
      <c r="J70" s="5"/>
      <c r="K70" s="5"/>
      <c r="L70" s="5"/>
      <c r="M70" s="5"/>
      <c r="N70" s="2"/>
    </row>
    <row r="71" spans="1:14" ht="31.25" x14ac:dyDescent="0.25">
      <c r="A71" s="57"/>
      <c r="B71" s="12" t="s">
        <v>5</v>
      </c>
      <c r="C71" s="7" t="s">
        <v>22</v>
      </c>
      <c r="D71" s="7" t="s">
        <v>22</v>
      </c>
      <c r="E71" s="52" t="s">
        <v>22</v>
      </c>
      <c r="F71" s="52"/>
      <c r="G71" s="52"/>
      <c r="H71" s="7" t="s">
        <v>22</v>
      </c>
      <c r="I71" s="7">
        <f>SUM(I68:I70)</f>
        <v>0</v>
      </c>
      <c r="J71" s="7">
        <f t="shared" ref="J71" si="25">SUM(J68:J70)</f>
        <v>0</v>
      </c>
      <c r="K71" s="7">
        <f t="shared" ref="K71" si="26">SUM(K68:K70)</f>
        <v>0</v>
      </c>
      <c r="L71" s="7">
        <f t="shared" ref="L71" si="27">SUM(L68:L70)</f>
        <v>0</v>
      </c>
      <c r="M71" s="7" t="s">
        <v>22</v>
      </c>
      <c r="N71" s="2"/>
    </row>
    <row r="72" spans="1:14" x14ac:dyDescent="0.25">
      <c r="A72" s="55">
        <v>16</v>
      </c>
      <c r="B72" s="55" t="s">
        <v>29</v>
      </c>
      <c r="C72" s="8" t="s">
        <v>13</v>
      </c>
      <c r="D72" s="3"/>
      <c r="E72" s="74"/>
      <c r="F72" s="74"/>
      <c r="G72" s="74"/>
      <c r="H72" s="3"/>
      <c r="I72" s="3"/>
      <c r="J72" s="3"/>
      <c r="K72" s="3"/>
      <c r="L72" s="3"/>
      <c r="M72" s="3"/>
      <c r="N72" s="2"/>
    </row>
    <row r="73" spans="1:14" x14ac:dyDescent="0.25">
      <c r="A73" s="72"/>
      <c r="B73" s="70"/>
      <c r="C73" s="4" t="s">
        <v>4</v>
      </c>
      <c r="D73" s="5"/>
      <c r="E73" s="51"/>
      <c r="F73" s="51"/>
      <c r="G73" s="51"/>
      <c r="H73" s="5"/>
      <c r="I73" s="5"/>
      <c r="J73" s="5"/>
      <c r="K73" s="5"/>
      <c r="L73" s="5"/>
      <c r="M73" s="5"/>
      <c r="N73" s="2"/>
    </row>
    <row r="74" spans="1:14" x14ac:dyDescent="0.25">
      <c r="A74" s="72"/>
      <c r="B74" s="71"/>
      <c r="C74" s="4" t="s">
        <v>4</v>
      </c>
      <c r="D74" s="5"/>
      <c r="E74" s="51"/>
      <c r="F74" s="51"/>
      <c r="G74" s="51"/>
      <c r="H74" s="5"/>
      <c r="I74" s="5"/>
      <c r="J74" s="5"/>
      <c r="K74" s="5"/>
      <c r="L74" s="5"/>
      <c r="M74" s="5"/>
      <c r="N74" s="2"/>
    </row>
    <row r="75" spans="1:14" ht="31.25" x14ac:dyDescent="0.25">
      <c r="A75" s="73"/>
      <c r="B75" s="12" t="s">
        <v>5</v>
      </c>
      <c r="C75" s="7" t="s">
        <v>22</v>
      </c>
      <c r="D75" s="7" t="s">
        <v>22</v>
      </c>
      <c r="E75" s="52" t="s">
        <v>22</v>
      </c>
      <c r="F75" s="52"/>
      <c r="G75" s="52"/>
      <c r="H75" s="7" t="s">
        <v>22</v>
      </c>
      <c r="I75" s="7">
        <f>SUM(I72:I74)</f>
        <v>0</v>
      </c>
      <c r="J75" s="7">
        <f t="shared" ref="J75" si="28">SUM(J72:J74)</f>
        <v>0</v>
      </c>
      <c r="K75" s="7">
        <f t="shared" ref="K75" si="29">SUM(K72:K74)</f>
        <v>0</v>
      </c>
      <c r="L75" s="7">
        <f t="shared" ref="L75" si="30">SUM(L72:L74)</f>
        <v>0</v>
      </c>
      <c r="M75" s="7" t="s">
        <v>22</v>
      </c>
      <c r="N75" s="13"/>
    </row>
    <row r="76" spans="1:14" ht="20.25" customHeight="1" x14ac:dyDescent="0.25">
      <c r="A76" s="55">
        <v>17</v>
      </c>
      <c r="B76" s="55" t="s">
        <v>30</v>
      </c>
      <c r="C76" s="8" t="s">
        <v>13</v>
      </c>
      <c r="D76" s="5"/>
      <c r="E76" s="51"/>
      <c r="F76" s="51"/>
      <c r="G76" s="51"/>
      <c r="H76" s="5"/>
      <c r="I76" s="5"/>
      <c r="J76" s="5"/>
      <c r="K76" s="5"/>
      <c r="L76" s="5"/>
      <c r="M76" s="5"/>
      <c r="N76" s="11"/>
    </row>
    <row r="77" spans="1:14" x14ac:dyDescent="0.25">
      <c r="A77" s="56"/>
      <c r="B77" s="56"/>
      <c r="C77" s="4" t="s">
        <v>4</v>
      </c>
      <c r="D77" s="5"/>
      <c r="E77" s="51"/>
      <c r="F77" s="51"/>
      <c r="G77" s="51"/>
      <c r="H77" s="5"/>
      <c r="I77" s="5"/>
      <c r="J77" s="5"/>
      <c r="K77" s="5"/>
      <c r="L77" s="5"/>
      <c r="M77" s="5"/>
      <c r="N77" s="2"/>
    </row>
    <row r="78" spans="1:14" x14ac:dyDescent="0.25">
      <c r="A78" s="56"/>
      <c r="B78" s="57"/>
      <c r="C78" s="4" t="s">
        <v>4</v>
      </c>
      <c r="D78" s="5"/>
      <c r="E78" s="51"/>
      <c r="F78" s="51"/>
      <c r="G78" s="51"/>
      <c r="H78" s="5"/>
      <c r="I78" s="5"/>
      <c r="J78" s="5"/>
      <c r="K78" s="5"/>
      <c r="L78" s="5"/>
      <c r="M78" s="5"/>
      <c r="N78" s="2"/>
    </row>
    <row r="79" spans="1:14" ht="31.25" x14ac:dyDescent="0.25">
      <c r="A79" s="57"/>
      <c r="B79" s="12" t="s">
        <v>5</v>
      </c>
      <c r="C79" s="7" t="s">
        <v>22</v>
      </c>
      <c r="D79" s="7" t="s">
        <v>22</v>
      </c>
      <c r="E79" s="52" t="s">
        <v>22</v>
      </c>
      <c r="F79" s="52"/>
      <c r="G79" s="52"/>
      <c r="H79" s="7" t="s">
        <v>22</v>
      </c>
      <c r="I79" s="7">
        <f>SUM(I76:I78)</f>
        <v>0</v>
      </c>
      <c r="J79" s="7">
        <f t="shared" ref="J79" si="31">SUM(J76:J78)</f>
        <v>0</v>
      </c>
      <c r="K79" s="7">
        <f t="shared" ref="K79" si="32">SUM(K76:K78)</f>
        <v>0</v>
      </c>
      <c r="L79" s="7">
        <f t="shared" ref="L79" si="33">SUM(L76:L78)</f>
        <v>0</v>
      </c>
      <c r="M79" s="7" t="s">
        <v>22</v>
      </c>
      <c r="N79" s="2"/>
    </row>
    <row r="80" spans="1:14" ht="32.950000000000003" customHeight="1" x14ac:dyDescent="0.25">
      <c r="A80" s="78" t="s">
        <v>7</v>
      </c>
      <c r="B80" s="79"/>
      <c r="C80" s="79"/>
      <c r="D80" s="79"/>
      <c r="E80" s="79"/>
      <c r="F80" s="79"/>
      <c r="G80" s="79"/>
      <c r="H80" s="80"/>
      <c r="I80" s="7">
        <f>I79+I75+I71+I67+I63+I59+I55+I51</f>
        <v>1</v>
      </c>
      <c r="J80" s="7">
        <f t="shared" ref="J80:L80" si="34">J79+J75+J71+J67+J63+J59+J55+J51</f>
        <v>622</v>
      </c>
      <c r="K80" s="7">
        <f t="shared" si="34"/>
        <v>622</v>
      </c>
      <c r="L80" s="7">
        <f t="shared" si="34"/>
        <v>0</v>
      </c>
      <c r="M80" s="7" t="s">
        <v>22</v>
      </c>
      <c r="N80" s="2"/>
    </row>
    <row r="81" spans="1:14" x14ac:dyDescent="0.25">
      <c r="A81" s="55">
        <v>18</v>
      </c>
      <c r="B81" s="55" t="s">
        <v>31</v>
      </c>
      <c r="C81" s="8" t="s">
        <v>13</v>
      </c>
      <c r="D81" s="3"/>
      <c r="E81" s="74"/>
      <c r="F81" s="74"/>
      <c r="G81" s="74"/>
      <c r="H81" s="3"/>
      <c r="I81" s="3"/>
      <c r="J81" s="3"/>
      <c r="K81" s="3"/>
      <c r="L81" s="3"/>
      <c r="M81" s="3"/>
      <c r="N81" s="2"/>
    </row>
    <row r="82" spans="1:14" x14ac:dyDescent="0.25">
      <c r="A82" s="72"/>
      <c r="B82" s="70"/>
      <c r="C82" s="4" t="s">
        <v>4</v>
      </c>
      <c r="D82" s="5"/>
      <c r="E82" s="51"/>
      <c r="F82" s="51"/>
      <c r="G82" s="51"/>
      <c r="H82" s="5"/>
      <c r="I82" s="5"/>
      <c r="J82" s="5"/>
      <c r="K82" s="5"/>
      <c r="L82" s="5"/>
      <c r="M82" s="5"/>
      <c r="N82" s="2"/>
    </row>
    <row r="83" spans="1:14" x14ac:dyDescent="0.25">
      <c r="A83" s="72"/>
      <c r="B83" s="71"/>
      <c r="C83" s="4" t="s">
        <v>4</v>
      </c>
      <c r="D83" s="5"/>
      <c r="E83" s="51"/>
      <c r="F83" s="51"/>
      <c r="G83" s="51"/>
      <c r="H83" s="5"/>
      <c r="I83" s="5"/>
      <c r="J83" s="5"/>
      <c r="K83" s="5"/>
      <c r="L83" s="5"/>
      <c r="M83" s="5"/>
      <c r="N83" s="2"/>
    </row>
    <row r="84" spans="1:14" ht="31.25" x14ac:dyDescent="0.25">
      <c r="A84" s="73"/>
      <c r="B84" s="12" t="s">
        <v>5</v>
      </c>
      <c r="C84" s="7" t="s">
        <v>22</v>
      </c>
      <c r="D84" s="7" t="s">
        <v>22</v>
      </c>
      <c r="E84" s="52" t="s">
        <v>22</v>
      </c>
      <c r="F84" s="52"/>
      <c r="G84" s="52"/>
      <c r="H84" s="7" t="s">
        <v>22</v>
      </c>
      <c r="I84" s="7">
        <f>SUM(I81:I83)</f>
        <v>0</v>
      </c>
      <c r="J84" s="7">
        <f t="shared" ref="J84" si="35">SUM(J81:J83)</f>
        <v>0</v>
      </c>
      <c r="K84" s="7">
        <f t="shared" ref="K84" si="36">SUM(K81:K83)</f>
        <v>0</v>
      </c>
      <c r="L84" s="7">
        <f t="shared" ref="L84" si="37">SUM(L81:L83)</f>
        <v>0</v>
      </c>
      <c r="M84" s="7" t="s">
        <v>22</v>
      </c>
      <c r="N84" s="13"/>
    </row>
    <row r="85" spans="1:14" ht="20.25" customHeight="1" x14ac:dyDescent="0.25">
      <c r="A85" s="55">
        <v>19</v>
      </c>
      <c r="B85" s="55" t="s">
        <v>32</v>
      </c>
      <c r="C85" s="8" t="s">
        <v>13</v>
      </c>
      <c r="D85" s="5"/>
      <c r="E85" s="51"/>
      <c r="F85" s="51"/>
      <c r="G85" s="51"/>
      <c r="H85" s="5"/>
      <c r="I85" s="5"/>
      <c r="J85" s="5"/>
      <c r="K85" s="5"/>
      <c r="L85" s="5"/>
      <c r="M85" s="5"/>
      <c r="N85" s="11"/>
    </row>
    <row r="86" spans="1:14" x14ac:dyDescent="0.25">
      <c r="A86" s="56"/>
      <c r="B86" s="56"/>
      <c r="C86" s="4" t="s">
        <v>4</v>
      </c>
      <c r="D86" s="5"/>
      <c r="E86" s="51"/>
      <c r="F86" s="51"/>
      <c r="G86" s="51"/>
      <c r="H86" s="5"/>
      <c r="I86" s="5"/>
      <c r="J86" s="5"/>
      <c r="K86" s="5"/>
      <c r="L86" s="5"/>
      <c r="M86" s="5"/>
      <c r="N86" s="2"/>
    </row>
    <row r="87" spans="1:14" x14ac:dyDescent="0.25">
      <c r="A87" s="56"/>
      <c r="B87" s="57"/>
      <c r="C87" s="4" t="s">
        <v>4</v>
      </c>
      <c r="D87" s="5"/>
      <c r="E87" s="51"/>
      <c r="F87" s="51"/>
      <c r="G87" s="51"/>
      <c r="H87" s="5"/>
      <c r="I87" s="5"/>
      <c r="J87" s="5"/>
      <c r="K87" s="5"/>
      <c r="L87" s="5"/>
      <c r="M87" s="5"/>
      <c r="N87" s="2"/>
    </row>
    <row r="88" spans="1:14" ht="31.25" x14ac:dyDescent="0.25">
      <c r="A88" s="57"/>
      <c r="B88" s="12" t="s">
        <v>5</v>
      </c>
      <c r="C88" s="7" t="s">
        <v>22</v>
      </c>
      <c r="D88" s="7" t="s">
        <v>22</v>
      </c>
      <c r="E88" s="52" t="s">
        <v>22</v>
      </c>
      <c r="F88" s="52"/>
      <c r="G88" s="52"/>
      <c r="H88" s="7" t="s">
        <v>22</v>
      </c>
      <c r="I88" s="7">
        <f>SUM(I85:I87)</f>
        <v>0</v>
      </c>
      <c r="J88" s="7">
        <f t="shared" ref="J88" si="38">SUM(J85:J87)</f>
        <v>0</v>
      </c>
      <c r="K88" s="7">
        <f t="shared" ref="K88" si="39">SUM(K85:K87)</f>
        <v>0</v>
      </c>
      <c r="L88" s="7">
        <f t="shared" ref="L88" si="40">SUM(L85:L87)</f>
        <v>0</v>
      </c>
      <c r="M88" s="7" t="s">
        <v>22</v>
      </c>
      <c r="N88" s="2"/>
    </row>
    <row r="89" spans="1:14" ht="15.8" customHeight="1" x14ac:dyDescent="0.25">
      <c r="A89" s="55">
        <v>20</v>
      </c>
      <c r="B89" s="55" t="s">
        <v>33</v>
      </c>
      <c r="C89" s="8" t="s">
        <v>13</v>
      </c>
      <c r="D89" s="3"/>
      <c r="E89" s="74"/>
      <c r="F89" s="74"/>
      <c r="G89" s="74"/>
      <c r="H89" s="3"/>
      <c r="I89" s="3"/>
      <c r="J89" s="3"/>
      <c r="K89" s="3"/>
      <c r="L89" s="3"/>
      <c r="M89" s="3"/>
      <c r="N89" s="2"/>
    </row>
    <row r="90" spans="1:14" x14ac:dyDescent="0.25">
      <c r="A90" s="72"/>
      <c r="B90" s="56"/>
      <c r="C90" s="4" t="s">
        <v>4</v>
      </c>
      <c r="D90" s="5"/>
      <c r="E90" s="51"/>
      <c r="F90" s="51"/>
      <c r="G90" s="51"/>
      <c r="H90" s="5"/>
      <c r="I90" s="5"/>
      <c r="J90" s="5"/>
      <c r="K90" s="5"/>
      <c r="L90" s="5"/>
      <c r="M90" s="5"/>
      <c r="N90" s="2"/>
    </row>
    <row r="91" spans="1:14" x14ac:dyDescent="0.25">
      <c r="A91" s="72"/>
      <c r="B91" s="57"/>
      <c r="C91" s="4" t="s">
        <v>4</v>
      </c>
      <c r="D91" s="5"/>
      <c r="E91" s="51"/>
      <c r="F91" s="51"/>
      <c r="G91" s="51"/>
      <c r="H91" s="5"/>
      <c r="I91" s="5"/>
      <c r="J91" s="5"/>
      <c r="K91" s="5"/>
      <c r="L91" s="5"/>
      <c r="M91" s="5"/>
      <c r="N91" s="2"/>
    </row>
    <row r="92" spans="1:14" ht="31.25" x14ac:dyDescent="0.25">
      <c r="A92" s="73"/>
      <c r="B92" s="12" t="s">
        <v>5</v>
      </c>
      <c r="C92" s="7" t="s">
        <v>22</v>
      </c>
      <c r="D92" s="7" t="s">
        <v>22</v>
      </c>
      <c r="E92" s="52" t="s">
        <v>22</v>
      </c>
      <c r="F92" s="52"/>
      <c r="G92" s="52"/>
      <c r="H92" s="7" t="s">
        <v>22</v>
      </c>
      <c r="I92" s="7">
        <f>SUM(I89:I91)</f>
        <v>0</v>
      </c>
      <c r="J92" s="7">
        <f t="shared" ref="J92" si="41">SUM(J89:J91)</f>
        <v>0</v>
      </c>
      <c r="K92" s="7">
        <f t="shared" ref="K92" si="42">SUM(K89:K91)</f>
        <v>0</v>
      </c>
      <c r="L92" s="7">
        <f t="shared" ref="L92" si="43">SUM(L89:L91)</f>
        <v>0</v>
      </c>
      <c r="M92" s="7" t="s">
        <v>22</v>
      </c>
      <c r="N92" s="13"/>
    </row>
    <row r="93" spans="1:14" ht="20.25" customHeight="1" x14ac:dyDescent="0.25">
      <c r="A93" s="55">
        <v>21</v>
      </c>
      <c r="B93" s="55" t="s">
        <v>34</v>
      </c>
      <c r="C93" s="8" t="s">
        <v>13</v>
      </c>
      <c r="D93" s="5"/>
      <c r="E93" s="51"/>
      <c r="F93" s="51"/>
      <c r="G93" s="51"/>
      <c r="H93" s="5"/>
      <c r="I93" s="5"/>
      <c r="J93" s="5"/>
      <c r="K93" s="5"/>
      <c r="L93" s="5"/>
      <c r="M93" s="5"/>
      <c r="N93" s="11"/>
    </row>
    <row r="94" spans="1:14" x14ac:dyDescent="0.25">
      <c r="A94" s="56"/>
      <c r="B94" s="56"/>
      <c r="C94" s="4" t="s">
        <v>4</v>
      </c>
      <c r="D94" s="5"/>
      <c r="E94" s="51"/>
      <c r="F94" s="51"/>
      <c r="G94" s="51"/>
      <c r="H94" s="5"/>
      <c r="I94" s="5"/>
      <c r="J94" s="5"/>
      <c r="K94" s="5"/>
      <c r="L94" s="5"/>
      <c r="M94" s="5"/>
      <c r="N94" s="2"/>
    </row>
    <row r="95" spans="1:14" x14ac:dyDescent="0.25">
      <c r="A95" s="56"/>
      <c r="B95" s="57"/>
      <c r="C95" s="4" t="s">
        <v>4</v>
      </c>
      <c r="D95" s="5"/>
      <c r="E95" s="51"/>
      <c r="F95" s="51"/>
      <c r="G95" s="51"/>
      <c r="H95" s="5"/>
      <c r="I95" s="5"/>
      <c r="J95" s="5"/>
      <c r="K95" s="5"/>
      <c r="L95" s="5"/>
      <c r="M95" s="5"/>
      <c r="N95" s="2"/>
    </row>
    <row r="96" spans="1:14" ht="31.25" x14ac:dyDescent="0.25">
      <c r="A96" s="57"/>
      <c r="B96" s="12" t="s">
        <v>5</v>
      </c>
      <c r="C96" s="7" t="s">
        <v>22</v>
      </c>
      <c r="D96" s="7" t="s">
        <v>22</v>
      </c>
      <c r="E96" s="52" t="s">
        <v>22</v>
      </c>
      <c r="F96" s="52"/>
      <c r="G96" s="52"/>
      <c r="H96" s="7" t="s">
        <v>22</v>
      </c>
      <c r="I96" s="7">
        <f>SUM(I93:I95)</f>
        <v>0</v>
      </c>
      <c r="J96" s="7">
        <f t="shared" ref="J96" si="44">SUM(J93:J95)</f>
        <v>0</v>
      </c>
      <c r="K96" s="7">
        <f t="shared" ref="K96" si="45">SUM(K93:K95)</f>
        <v>0</v>
      </c>
      <c r="L96" s="7">
        <f t="shared" ref="L96" si="46">SUM(L93:L95)</f>
        <v>0</v>
      </c>
      <c r="M96" s="7" t="s">
        <v>22</v>
      </c>
      <c r="N96" s="2"/>
    </row>
    <row r="97" spans="1:14" x14ac:dyDescent="0.25">
      <c r="A97" s="55">
        <v>22</v>
      </c>
      <c r="B97" s="55" t="s">
        <v>35</v>
      </c>
      <c r="C97" s="8" t="s">
        <v>13</v>
      </c>
      <c r="D97" s="3"/>
      <c r="E97" s="74"/>
      <c r="F97" s="74"/>
      <c r="G97" s="74"/>
      <c r="H97" s="3"/>
      <c r="I97" s="3"/>
      <c r="J97" s="3"/>
      <c r="K97" s="3"/>
      <c r="L97" s="3"/>
      <c r="M97" s="3"/>
      <c r="N97" s="2"/>
    </row>
    <row r="98" spans="1:14" x14ac:dyDescent="0.25">
      <c r="A98" s="72"/>
      <c r="B98" s="70"/>
      <c r="C98" s="4" t="s">
        <v>4</v>
      </c>
      <c r="D98" s="5"/>
      <c r="E98" s="51"/>
      <c r="F98" s="51"/>
      <c r="G98" s="51"/>
      <c r="H98" s="5"/>
      <c r="I98" s="5"/>
      <c r="J98" s="5"/>
      <c r="K98" s="5"/>
      <c r="L98" s="5"/>
      <c r="M98" s="5"/>
      <c r="N98" s="2"/>
    </row>
    <row r="99" spans="1:14" x14ac:dyDescent="0.25">
      <c r="A99" s="72"/>
      <c r="B99" s="71"/>
      <c r="C99" s="4" t="s">
        <v>4</v>
      </c>
      <c r="D99" s="5"/>
      <c r="E99" s="51"/>
      <c r="F99" s="51"/>
      <c r="G99" s="51"/>
      <c r="H99" s="5"/>
      <c r="I99" s="5"/>
      <c r="J99" s="5"/>
      <c r="K99" s="5"/>
      <c r="L99" s="5"/>
      <c r="M99" s="5"/>
      <c r="N99" s="2"/>
    </row>
    <row r="100" spans="1:14" ht="31.25" x14ac:dyDescent="0.25">
      <c r="A100" s="73"/>
      <c r="B100" s="12" t="s">
        <v>5</v>
      </c>
      <c r="C100" s="7" t="s">
        <v>22</v>
      </c>
      <c r="D100" s="7" t="s">
        <v>22</v>
      </c>
      <c r="E100" s="52" t="s">
        <v>22</v>
      </c>
      <c r="F100" s="52"/>
      <c r="G100" s="52"/>
      <c r="H100" s="7" t="s">
        <v>22</v>
      </c>
      <c r="I100" s="7">
        <f>SUM(I97:I99)</f>
        <v>0</v>
      </c>
      <c r="J100" s="7">
        <f t="shared" ref="J100" si="47">SUM(J97:J99)</f>
        <v>0</v>
      </c>
      <c r="K100" s="7">
        <f t="shared" ref="K100" si="48">SUM(K97:K99)</f>
        <v>0</v>
      </c>
      <c r="L100" s="7">
        <f t="shared" ref="L100" si="49">SUM(L97:L99)</f>
        <v>0</v>
      </c>
      <c r="M100" s="7" t="s">
        <v>22</v>
      </c>
      <c r="N100" s="13"/>
    </row>
    <row r="101" spans="1:14" ht="20.25" customHeight="1" x14ac:dyDescent="0.25">
      <c r="A101" s="55">
        <v>23</v>
      </c>
      <c r="B101" s="55" t="s">
        <v>36</v>
      </c>
      <c r="C101" s="8" t="s">
        <v>13</v>
      </c>
      <c r="D101" s="5"/>
      <c r="E101" s="51"/>
      <c r="F101" s="51"/>
      <c r="G101" s="51"/>
      <c r="H101" s="5"/>
      <c r="I101" s="5"/>
      <c r="J101" s="5"/>
      <c r="K101" s="5"/>
      <c r="L101" s="5"/>
      <c r="M101" s="5"/>
      <c r="N101" s="11"/>
    </row>
    <row r="102" spans="1:14" x14ac:dyDescent="0.25">
      <c r="A102" s="56"/>
      <c r="B102" s="56"/>
      <c r="C102" s="4" t="s">
        <v>4</v>
      </c>
      <c r="D102" s="5"/>
      <c r="E102" s="51"/>
      <c r="F102" s="51"/>
      <c r="G102" s="51"/>
      <c r="H102" s="5"/>
      <c r="I102" s="5"/>
      <c r="J102" s="5"/>
      <c r="K102" s="5"/>
      <c r="L102" s="5"/>
      <c r="M102" s="5"/>
      <c r="N102" s="2"/>
    </row>
    <row r="103" spans="1:14" x14ac:dyDescent="0.25">
      <c r="A103" s="56"/>
      <c r="B103" s="57"/>
      <c r="C103" s="4" t="s">
        <v>4</v>
      </c>
      <c r="D103" s="5"/>
      <c r="E103" s="51"/>
      <c r="F103" s="51"/>
      <c r="G103" s="51"/>
      <c r="H103" s="5"/>
      <c r="I103" s="5"/>
      <c r="J103" s="5"/>
      <c r="K103" s="5"/>
      <c r="L103" s="5"/>
      <c r="M103" s="5"/>
      <c r="N103" s="2"/>
    </row>
    <row r="104" spans="1:14" ht="31.25" x14ac:dyDescent="0.25">
      <c r="A104" s="57"/>
      <c r="B104" s="12" t="s">
        <v>5</v>
      </c>
      <c r="C104" s="7" t="s">
        <v>22</v>
      </c>
      <c r="D104" s="7" t="s">
        <v>22</v>
      </c>
      <c r="E104" s="52" t="s">
        <v>22</v>
      </c>
      <c r="F104" s="52"/>
      <c r="G104" s="52"/>
      <c r="H104" s="7" t="s">
        <v>22</v>
      </c>
      <c r="I104" s="7">
        <f>SUM(I101:I103)</f>
        <v>0</v>
      </c>
      <c r="J104" s="7">
        <f t="shared" ref="J104" si="50">SUM(J101:J103)</f>
        <v>0</v>
      </c>
      <c r="K104" s="7">
        <f t="shared" ref="K104" si="51">SUM(K101:K103)</f>
        <v>0</v>
      </c>
      <c r="L104" s="7">
        <f t="shared" ref="L104" si="52">SUM(L101:L103)</f>
        <v>0</v>
      </c>
      <c r="M104" s="7" t="s">
        <v>22</v>
      </c>
      <c r="N104" s="2"/>
    </row>
    <row r="105" spans="1:14" ht="27.7" customHeight="1" x14ac:dyDescent="0.25">
      <c r="A105" s="78" t="s">
        <v>8</v>
      </c>
      <c r="B105" s="79"/>
      <c r="C105" s="79"/>
      <c r="D105" s="79"/>
      <c r="E105" s="79"/>
      <c r="F105" s="79"/>
      <c r="G105" s="79"/>
      <c r="H105" s="80"/>
      <c r="I105" s="7">
        <f>I104+I100+I96+I92+I88+I84</f>
        <v>0</v>
      </c>
      <c r="J105" s="7">
        <f t="shared" ref="J105:L105" si="53">J104+J100+J96+J92+J88+J84</f>
        <v>0</v>
      </c>
      <c r="K105" s="7">
        <f t="shared" si="53"/>
        <v>0</v>
      </c>
      <c r="L105" s="7">
        <f t="shared" si="53"/>
        <v>0</v>
      </c>
      <c r="M105" s="7" t="s">
        <v>22</v>
      </c>
      <c r="N105" s="2"/>
    </row>
    <row r="106" spans="1:14" ht="27" customHeight="1" x14ac:dyDescent="0.25">
      <c r="A106" s="78" t="s">
        <v>9</v>
      </c>
      <c r="B106" s="79"/>
      <c r="C106" s="79"/>
      <c r="D106" s="79"/>
      <c r="E106" s="79"/>
      <c r="F106" s="79"/>
      <c r="G106" s="79"/>
      <c r="H106" s="80"/>
      <c r="I106" s="7">
        <f>I105+I80+I47</f>
        <v>29</v>
      </c>
      <c r="J106" s="7">
        <f t="shared" ref="J106:L106" si="54">J105+J80+J47</f>
        <v>172247.92</v>
      </c>
      <c r="K106" s="7">
        <f t="shared" si="54"/>
        <v>129882.56999999999</v>
      </c>
      <c r="L106" s="7">
        <f t="shared" si="54"/>
        <v>42365.350000000006</v>
      </c>
      <c r="M106" s="7" t="s">
        <v>22</v>
      </c>
      <c r="N106" s="2"/>
    </row>
    <row r="108" spans="1:14" ht="13.6" customHeight="1" x14ac:dyDescent="0.25">
      <c r="B108" s="19"/>
      <c r="C108" s="19"/>
    </row>
  </sheetData>
  <mergeCells count="153">
    <mergeCell ref="A105:H105"/>
    <mergeCell ref="A106:H106"/>
    <mergeCell ref="A80:H80"/>
    <mergeCell ref="A47:H47"/>
    <mergeCell ref="A101:A104"/>
    <mergeCell ref="B101:B103"/>
    <mergeCell ref="E101:G101"/>
    <mergeCell ref="E102:G102"/>
    <mergeCell ref="E103:G103"/>
    <mergeCell ref="E104:G104"/>
    <mergeCell ref="A97:A100"/>
    <mergeCell ref="B97:B99"/>
    <mergeCell ref="E97:G97"/>
    <mergeCell ref="E98:G98"/>
    <mergeCell ref="E99:G99"/>
    <mergeCell ref="E100:G100"/>
    <mergeCell ref="A93:A96"/>
    <mergeCell ref="B93:B95"/>
    <mergeCell ref="E93:G93"/>
    <mergeCell ref="E94:G94"/>
    <mergeCell ref="E95:G95"/>
    <mergeCell ref="E96:G96"/>
    <mergeCell ref="A89:A92"/>
    <mergeCell ref="B89:B91"/>
    <mergeCell ref="E89:G89"/>
    <mergeCell ref="E90:G90"/>
    <mergeCell ref="E91:G91"/>
    <mergeCell ref="E92:G92"/>
    <mergeCell ref="A81:A84"/>
    <mergeCell ref="B81:B83"/>
    <mergeCell ref="E84:G84"/>
    <mergeCell ref="A85:A88"/>
    <mergeCell ref="B85:B87"/>
    <mergeCell ref="E85:G85"/>
    <mergeCell ref="E86:G86"/>
    <mergeCell ref="E87:G87"/>
    <mergeCell ref="E88:G88"/>
    <mergeCell ref="E81:G81"/>
    <mergeCell ref="E82:G82"/>
    <mergeCell ref="E83:G83"/>
    <mergeCell ref="A76:A79"/>
    <mergeCell ref="B76:B78"/>
    <mergeCell ref="E76:G76"/>
    <mergeCell ref="E77:G77"/>
    <mergeCell ref="E78:G78"/>
    <mergeCell ref="E79:G79"/>
    <mergeCell ref="A72:A75"/>
    <mergeCell ref="B72:B74"/>
    <mergeCell ref="E72:G72"/>
    <mergeCell ref="E73:G73"/>
    <mergeCell ref="E74:G74"/>
    <mergeCell ref="E75:G75"/>
    <mergeCell ref="A68:A71"/>
    <mergeCell ref="B68:B70"/>
    <mergeCell ref="E68:G68"/>
    <mergeCell ref="E69:G69"/>
    <mergeCell ref="E70:G70"/>
    <mergeCell ref="E71:G71"/>
    <mergeCell ref="A64:A67"/>
    <mergeCell ref="B64:B66"/>
    <mergeCell ref="E64:G64"/>
    <mergeCell ref="E65:G65"/>
    <mergeCell ref="E66:G66"/>
    <mergeCell ref="E67:G67"/>
    <mergeCell ref="A60:A63"/>
    <mergeCell ref="B60:B62"/>
    <mergeCell ref="E60:G60"/>
    <mergeCell ref="E61:G61"/>
    <mergeCell ref="E62:G62"/>
    <mergeCell ref="E63:G63"/>
    <mergeCell ref="E55:G55"/>
    <mergeCell ref="A56:A59"/>
    <mergeCell ref="B56:B58"/>
    <mergeCell ref="E56:G56"/>
    <mergeCell ref="E57:G57"/>
    <mergeCell ref="E58:G58"/>
    <mergeCell ref="E59:G59"/>
    <mergeCell ref="A43:A46"/>
    <mergeCell ref="B43:B45"/>
    <mergeCell ref="E43:G43"/>
    <mergeCell ref="E44:G44"/>
    <mergeCell ref="E45:G45"/>
    <mergeCell ref="E46:G46"/>
    <mergeCell ref="A39:A42"/>
    <mergeCell ref="B39:B41"/>
    <mergeCell ref="E39:G39"/>
    <mergeCell ref="E40:G40"/>
    <mergeCell ref="E41:G41"/>
    <mergeCell ref="E42:G42"/>
    <mergeCell ref="A48:A51"/>
    <mergeCell ref="B48:B50"/>
    <mergeCell ref="E51:G51"/>
    <mergeCell ref="A52:A55"/>
    <mergeCell ref="B52:B54"/>
    <mergeCell ref="E52:G52"/>
    <mergeCell ref="E53:G53"/>
    <mergeCell ref="E54:G54"/>
    <mergeCell ref="E48:G48"/>
    <mergeCell ref="E49:G49"/>
    <mergeCell ref="E50:G50"/>
    <mergeCell ref="E25:G25"/>
    <mergeCell ref="E26:G26"/>
    <mergeCell ref="E29:G29"/>
    <mergeCell ref="A31:A34"/>
    <mergeCell ref="B31:B33"/>
    <mergeCell ref="A35:A38"/>
    <mergeCell ref="B35:B37"/>
    <mergeCell ref="E35:G35"/>
    <mergeCell ref="E36:G36"/>
    <mergeCell ref="E37:G37"/>
    <mergeCell ref="E34:G34"/>
    <mergeCell ref="E32:G32"/>
    <mergeCell ref="E33:G33"/>
    <mergeCell ref="E30:G30"/>
    <mergeCell ref="E31:G31"/>
    <mergeCell ref="A25:A30"/>
    <mergeCell ref="B25:B29"/>
    <mergeCell ref="E38:G38"/>
    <mergeCell ref="E27:F27"/>
    <mergeCell ref="E28:G28"/>
    <mergeCell ref="E20:G20"/>
    <mergeCell ref="B21:B23"/>
    <mergeCell ref="E21:G21"/>
    <mergeCell ref="E22:G22"/>
    <mergeCell ref="E23:G23"/>
    <mergeCell ref="E5:G7"/>
    <mergeCell ref="C5:C7"/>
    <mergeCell ref="B9:B11"/>
    <mergeCell ref="A9:A12"/>
    <mergeCell ref="B13:B15"/>
    <mergeCell ref="A13:A16"/>
    <mergeCell ref="A21:A24"/>
    <mergeCell ref="E24:G24"/>
    <mergeCell ref="A17:A20"/>
    <mergeCell ref="B17:B19"/>
    <mergeCell ref="E18:G18"/>
    <mergeCell ref="E19:G19"/>
    <mergeCell ref="E14:G14"/>
    <mergeCell ref="E15:G15"/>
    <mergeCell ref="E16:G16"/>
    <mergeCell ref="E17:G17"/>
    <mergeCell ref="E8:G8"/>
    <mergeCell ref="E9:G9"/>
    <mergeCell ref="E10:G10"/>
    <mergeCell ref="E11:G11"/>
    <mergeCell ref="E12:G12"/>
    <mergeCell ref="E13:G13"/>
    <mergeCell ref="A4:M4"/>
    <mergeCell ref="A5:A7"/>
    <mergeCell ref="B5:B7"/>
    <mergeCell ref="D5:D7"/>
    <mergeCell ref="H5:H7"/>
    <mergeCell ref="I5:M6"/>
  </mergeCells>
  <pageMargins left="0.23622047244094491" right="0.23622047244094491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59" workbookViewId="0">
      <selection activeCell="H51" sqref="H51"/>
    </sheetView>
  </sheetViews>
  <sheetFormatPr defaultColWidth="9.125" defaultRowHeight="15.65" x14ac:dyDescent="0.25"/>
  <cols>
    <col min="1" max="1" width="6" style="23" customWidth="1"/>
    <col min="2" max="2" width="21.375" style="11" customWidth="1"/>
    <col min="3" max="3" width="26.125" style="11" customWidth="1"/>
    <col min="4" max="4" width="16.875" style="11" customWidth="1"/>
    <col min="5" max="5" width="9.875" style="11" customWidth="1"/>
    <col min="6" max="6" width="10.25" style="11" customWidth="1"/>
    <col min="7" max="7" width="10.625" style="11" customWidth="1"/>
    <col min="8" max="8" width="13" style="11" customWidth="1"/>
    <col min="9" max="9" width="14" style="11" customWidth="1"/>
    <col min="10" max="16384" width="9.125" style="11"/>
  </cols>
  <sheetData>
    <row r="1" spans="1:9" s="1" customFormat="1" x14ac:dyDescent="0.25">
      <c r="A1" s="27"/>
      <c r="H1" s="1" t="s">
        <v>95</v>
      </c>
    </row>
    <row r="2" spans="1:9" s="1" customFormat="1" x14ac:dyDescent="0.25">
      <c r="A2" s="27"/>
      <c r="H2" s="1" t="s">
        <v>66</v>
      </c>
    </row>
    <row r="3" spans="1:9" s="1" customFormat="1" x14ac:dyDescent="0.25">
      <c r="A3" s="24"/>
      <c r="B3" s="25"/>
      <c r="C3" s="25"/>
      <c r="D3" s="25"/>
      <c r="E3" s="25"/>
      <c r="F3" s="25"/>
      <c r="G3" s="25"/>
      <c r="H3" s="25"/>
      <c r="I3" s="25"/>
    </row>
    <row r="4" spans="1:9" s="1" customFormat="1" hidden="1" x14ac:dyDescent="0.25">
      <c r="A4" s="24"/>
      <c r="B4" s="25"/>
      <c r="C4" s="25"/>
      <c r="D4" s="25"/>
      <c r="E4" s="25"/>
      <c r="F4" s="25"/>
      <c r="G4" s="25"/>
      <c r="H4" s="25"/>
      <c r="I4" s="25"/>
    </row>
    <row r="5" spans="1:9" hidden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idden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idden="1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4.95" customHeight="1" x14ac:dyDescent="0.25">
      <c r="A8" s="78" t="s">
        <v>78</v>
      </c>
      <c r="B8" s="79"/>
      <c r="C8" s="79"/>
      <c r="D8" s="79"/>
      <c r="E8" s="79"/>
      <c r="F8" s="79"/>
      <c r="G8" s="79"/>
      <c r="H8" s="79"/>
      <c r="I8" s="80"/>
    </row>
    <row r="9" spans="1:9" ht="14.95" customHeight="1" x14ac:dyDescent="0.25">
      <c r="A9" s="97" t="s">
        <v>0</v>
      </c>
      <c r="B9" s="67" t="s">
        <v>1</v>
      </c>
      <c r="C9" s="86" t="s">
        <v>41</v>
      </c>
      <c r="D9" s="88"/>
      <c r="E9" s="67" t="s">
        <v>42</v>
      </c>
      <c r="F9" s="86" t="s">
        <v>2</v>
      </c>
      <c r="G9" s="87"/>
      <c r="H9" s="88"/>
      <c r="I9" s="67" t="s">
        <v>43</v>
      </c>
    </row>
    <row r="10" spans="1:9" ht="41.3" customHeight="1" x14ac:dyDescent="0.25">
      <c r="A10" s="98"/>
      <c r="B10" s="81"/>
      <c r="C10" s="67" t="s">
        <v>57</v>
      </c>
      <c r="D10" s="67" t="s">
        <v>98</v>
      </c>
      <c r="E10" s="81"/>
      <c r="F10" s="67" t="s">
        <v>44</v>
      </c>
      <c r="G10" s="67" t="s">
        <v>45</v>
      </c>
      <c r="H10" s="67" t="s">
        <v>46</v>
      </c>
      <c r="I10" s="81"/>
    </row>
    <row r="11" spans="1:9" ht="7.5" customHeight="1" x14ac:dyDescent="0.25">
      <c r="A11" s="99"/>
      <c r="B11" s="82"/>
      <c r="C11" s="82"/>
      <c r="D11" s="82"/>
      <c r="E11" s="82"/>
      <c r="F11" s="82"/>
      <c r="G11" s="82"/>
      <c r="H11" s="82"/>
      <c r="I11" s="82"/>
    </row>
    <row r="12" spans="1:9" s="42" customFormat="1" ht="14.95" customHeight="1" x14ac:dyDescent="0.25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</row>
    <row r="13" spans="1:9" ht="14.95" customHeight="1" x14ac:dyDescent="0.25">
      <c r="A13" s="83" t="s">
        <v>50</v>
      </c>
      <c r="B13" s="55" t="s">
        <v>58</v>
      </c>
      <c r="C13" s="16" t="s">
        <v>6</v>
      </c>
      <c r="D13" s="9"/>
      <c r="E13" s="9"/>
      <c r="F13" s="9"/>
      <c r="G13" s="9"/>
      <c r="H13" s="9"/>
      <c r="I13" s="9"/>
    </row>
    <row r="14" spans="1:9" ht="14.95" customHeight="1" x14ac:dyDescent="0.25">
      <c r="A14" s="84"/>
      <c r="B14" s="56"/>
      <c r="C14" s="16" t="s">
        <v>13</v>
      </c>
      <c r="D14" s="9"/>
      <c r="E14" s="9"/>
      <c r="F14" s="9"/>
      <c r="G14" s="9"/>
      <c r="H14" s="9"/>
      <c r="I14" s="9"/>
    </row>
    <row r="15" spans="1:9" ht="14.95" customHeight="1" x14ac:dyDescent="0.25">
      <c r="A15" s="84"/>
      <c r="B15" s="57"/>
      <c r="C15" s="16" t="s">
        <v>6</v>
      </c>
      <c r="D15" s="9"/>
      <c r="E15" s="9"/>
      <c r="F15" s="9"/>
      <c r="G15" s="9"/>
      <c r="H15" s="9"/>
      <c r="I15" s="9"/>
    </row>
    <row r="16" spans="1:9" ht="30.1" customHeight="1" x14ac:dyDescent="0.25">
      <c r="A16" s="85"/>
      <c r="B16" s="12" t="s">
        <v>5</v>
      </c>
      <c r="C16" s="20" t="s">
        <v>22</v>
      </c>
      <c r="D16" s="20" t="s">
        <v>22</v>
      </c>
      <c r="E16" s="20" t="s">
        <v>22</v>
      </c>
      <c r="F16" s="20">
        <f>SUM(F13:F15)</f>
        <v>0</v>
      </c>
      <c r="G16" s="20">
        <f t="shared" ref="G16:H16" si="0">SUM(G13:G15)</f>
        <v>0</v>
      </c>
      <c r="H16" s="20">
        <f t="shared" si="0"/>
        <v>0</v>
      </c>
      <c r="I16" s="20" t="s">
        <v>22</v>
      </c>
    </row>
    <row r="17" spans="1:9" ht="14.95" customHeight="1" x14ac:dyDescent="0.25">
      <c r="A17" s="83" t="s">
        <v>51</v>
      </c>
      <c r="B17" s="55" t="s">
        <v>59</v>
      </c>
      <c r="C17" s="16" t="s">
        <v>6</v>
      </c>
      <c r="D17" s="9"/>
      <c r="E17" s="9"/>
      <c r="F17" s="9"/>
      <c r="G17" s="9"/>
      <c r="H17" s="9"/>
      <c r="I17" s="9"/>
    </row>
    <row r="18" spans="1:9" ht="14.95" customHeight="1" x14ac:dyDescent="0.25">
      <c r="A18" s="84"/>
      <c r="B18" s="56"/>
      <c r="C18" s="16" t="s">
        <v>13</v>
      </c>
      <c r="D18" s="9"/>
      <c r="E18" s="9"/>
      <c r="F18" s="9"/>
      <c r="G18" s="9"/>
      <c r="H18" s="9"/>
      <c r="I18" s="9"/>
    </row>
    <row r="19" spans="1:9" ht="14.95" customHeight="1" x14ac:dyDescent="0.25">
      <c r="A19" s="84"/>
      <c r="B19" s="57"/>
      <c r="C19" s="16" t="s">
        <v>6</v>
      </c>
      <c r="D19" s="9"/>
      <c r="E19" s="9"/>
      <c r="F19" s="9"/>
      <c r="G19" s="9"/>
      <c r="H19" s="9"/>
      <c r="I19" s="9"/>
    </row>
    <row r="20" spans="1:9" ht="28.55" customHeight="1" x14ac:dyDescent="0.25">
      <c r="A20" s="85"/>
      <c r="B20" s="12" t="s">
        <v>5</v>
      </c>
      <c r="C20" s="20" t="s">
        <v>22</v>
      </c>
      <c r="D20" s="20" t="s">
        <v>22</v>
      </c>
      <c r="E20" s="20" t="s">
        <v>22</v>
      </c>
      <c r="F20" s="20">
        <f>SUM(F17:F19)</f>
        <v>0</v>
      </c>
      <c r="G20" s="20">
        <f t="shared" ref="G20" si="1">SUM(G17:G19)</f>
        <v>0</v>
      </c>
      <c r="H20" s="20">
        <f t="shared" ref="H20" si="2">SUM(H17:H19)</f>
        <v>0</v>
      </c>
      <c r="I20" s="20" t="s">
        <v>22</v>
      </c>
    </row>
    <row r="21" spans="1:9" ht="14.95" customHeight="1" x14ac:dyDescent="0.25">
      <c r="A21" s="83" t="s">
        <v>52</v>
      </c>
      <c r="B21" s="55" t="s">
        <v>60</v>
      </c>
      <c r="C21" s="16" t="s">
        <v>6</v>
      </c>
      <c r="D21" s="14"/>
      <c r="E21" s="14"/>
      <c r="F21" s="14"/>
      <c r="G21" s="14"/>
      <c r="H21" s="14"/>
      <c r="I21" s="14"/>
    </row>
    <row r="22" spans="1:9" ht="14.95" customHeight="1" x14ac:dyDescent="0.25">
      <c r="A22" s="84"/>
      <c r="B22" s="56"/>
      <c r="C22" s="16" t="s">
        <v>13</v>
      </c>
      <c r="D22" s="14"/>
      <c r="E22" s="14"/>
      <c r="F22" s="14"/>
      <c r="G22" s="14"/>
      <c r="H22" s="14"/>
      <c r="I22" s="14"/>
    </row>
    <row r="23" spans="1:9" ht="14.95" customHeight="1" x14ac:dyDescent="0.25">
      <c r="A23" s="84"/>
      <c r="B23" s="57"/>
      <c r="C23" s="16" t="s">
        <v>6</v>
      </c>
      <c r="D23" s="14"/>
      <c r="E23" s="14"/>
      <c r="F23" s="14"/>
      <c r="G23" s="14"/>
      <c r="H23" s="14"/>
      <c r="I23" s="14"/>
    </row>
    <row r="24" spans="1:9" ht="32.950000000000003" customHeight="1" x14ac:dyDescent="0.25">
      <c r="A24" s="85"/>
      <c r="B24" s="12" t="s">
        <v>5</v>
      </c>
      <c r="C24" s="20" t="s">
        <v>22</v>
      </c>
      <c r="D24" s="20" t="s">
        <v>22</v>
      </c>
      <c r="E24" s="20" t="s">
        <v>22</v>
      </c>
      <c r="F24" s="20">
        <f>SUM(F21:F23)</f>
        <v>0</v>
      </c>
      <c r="G24" s="20">
        <f t="shared" ref="G24" si="3">SUM(G21:G23)</f>
        <v>0</v>
      </c>
      <c r="H24" s="20">
        <f t="shared" ref="H24" si="4">SUM(H21:H23)</f>
        <v>0</v>
      </c>
      <c r="I24" s="20" t="s">
        <v>22</v>
      </c>
    </row>
    <row r="25" spans="1:9" ht="14.95" customHeight="1" x14ac:dyDescent="0.25">
      <c r="A25" s="83" t="s">
        <v>53</v>
      </c>
      <c r="B25" s="55" t="s">
        <v>61</v>
      </c>
      <c r="C25" s="16" t="s">
        <v>120</v>
      </c>
      <c r="D25" s="14"/>
      <c r="E25" s="14" t="s">
        <v>121</v>
      </c>
      <c r="F25" s="14">
        <v>105</v>
      </c>
      <c r="G25" s="14">
        <v>19.32</v>
      </c>
      <c r="H25" s="14">
        <v>2028.84</v>
      </c>
      <c r="I25" s="14" t="s">
        <v>123</v>
      </c>
    </row>
    <row r="26" spans="1:9" ht="14.95" customHeight="1" x14ac:dyDescent="0.25">
      <c r="A26" s="84"/>
      <c r="B26" s="56"/>
      <c r="C26" s="16" t="s">
        <v>120</v>
      </c>
      <c r="D26" s="14"/>
      <c r="E26" s="14" t="s">
        <v>121</v>
      </c>
      <c r="F26" s="14">
        <v>185</v>
      </c>
      <c r="G26" s="14">
        <v>29.34</v>
      </c>
      <c r="H26" s="14">
        <v>5427.71</v>
      </c>
      <c r="I26" s="14" t="s">
        <v>123</v>
      </c>
    </row>
    <row r="27" spans="1:9" ht="14.95" customHeight="1" x14ac:dyDescent="0.25">
      <c r="A27" s="84"/>
      <c r="B27" s="57"/>
      <c r="C27" s="16" t="s">
        <v>122</v>
      </c>
      <c r="D27" s="14"/>
      <c r="E27" s="14" t="s">
        <v>121</v>
      </c>
      <c r="F27" s="14">
        <v>476</v>
      </c>
      <c r="G27" s="14">
        <v>25.52</v>
      </c>
      <c r="H27" s="14">
        <v>12147.89</v>
      </c>
      <c r="I27" s="14" t="s">
        <v>123</v>
      </c>
    </row>
    <row r="28" spans="1:9" ht="31.6" customHeight="1" x14ac:dyDescent="0.25">
      <c r="A28" s="85"/>
      <c r="B28" s="12" t="s">
        <v>5</v>
      </c>
      <c r="C28" s="20" t="s">
        <v>22</v>
      </c>
      <c r="D28" s="20" t="s">
        <v>22</v>
      </c>
      <c r="E28" s="20" t="s">
        <v>22</v>
      </c>
      <c r="F28" s="20">
        <f>SUM(F25:F27)</f>
        <v>766</v>
      </c>
      <c r="G28" s="20">
        <f t="shared" ref="G28" si="5">SUM(G25:G27)</f>
        <v>74.179999999999993</v>
      </c>
      <c r="H28" s="20">
        <f t="shared" ref="H28" si="6">SUM(H25:H27)</f>
        <v>19604.439999999999</v>
      </c>
      <c r="I28" s="20" t="s">
        <v>22</v>
      </c>
    </row>
    <row r="29" spans="1:9" ht="14.95" customHeight="1" x14ac:dyDescent="0.25">
      <c r="A29" s="83" t="s">
        <v>54</v>
      </c>
      <c r="B29" s="55" t="s">
        <v>62</v>
      </c>
      <c r="C29" s="16" t="s">
        <v>6</v>
      </c>
      <c r="D29" s="14"/>
      <c r="E29" s="14"/>
      <c r="F29" s="14"/>
      <c r="G29" s="14"/>
      <c r="H29" s="14"/>
      <c r="I29" s="14"/>
    </row>
    <row r="30" spans="1:9" ht="14.95" customHeight="1" x14ac:dyDescent="0.25">
      <c r="A30" s="84"/>
      <c r="B30" s="56"/>
      <c r="C30" s="16" t="s">
        <v>13</v>
      </c>
      <c r="D30" s="14"/>
      <c r="E30" s="14"/>
      <c r="F30" s="14"/>
      <c r="G30" s="14"/>
      <c r="H30" s="14"/>
      <c r="I30" s="14"/>
    </row>
    <row r="31" spans="1:9" ht="14.95" customHeight="1" x14ac:dyDescent="0.25">
      <c r="A31" s="84"/>
      <c r="B31" s="57"/>
      <c r="C31" s="16" t="s">
        <v>6</v>
      </c>
      <c r="D31" s="14"/>
      <c r="E31" s="14"/>
      <c r="F31" s="14"/>
      <c r="G31" s="14"/>
      <c r="H31" s="14"/>
      <c r="I31" s="14"/>
    </row>
    <row r="32" spans="1:9" ht="31.6" customHeight="1" x14ac:dyDescent="0.25">
      <c r="A32" s="85"/>
      <c r="B32" s="12" t="s">
        <v>5</v>
      </c>
      <c r="C32" s="20" t="s">
        <v>22</v>
      </c>
      <c r="D32" s="20" t="s">
        <v>22</v>
      </c>
      <c r="E32" s="20" t="s">
        <v>22</v>
      </c>
      <c r="F32" s="20">
        <f>SUM(F29:F31)</f>
        <v>0</v>
      </c>
      <c r="G32" s="20">
        <f t="shared" ref="G32" si="7">SUM(G29:G31)</f>
        <v>0</v>
      </c>
      <c r="H32" s="20">
        <f t="shared" ref="H32" si="8">SUM(H29:H31)</f>
        <v>0</v>
      </c>
      <c r="I32" s="20" t="s">
        <v>22</v>
      </c>
    </row>
    <row r="33" spans="1:9" ht="15.8" customHeight="1" x14ac:dyDescent="0.25">
      <c r="A33" s="92" t="s">
        <v>55</v>
      </c>
      <c r="B33" s="89" t="s">
        <v>63</v>
      </c>
      <c r="C33" s="16" t="s">
        <v>6</v>
      </c>
      <c r="D33" s="9"/>
      <c r="E33" s="9"/>
      <c r="F33" s="9"/>
      <c r="G33" s="9"/>
      <c r="H33" s="9"/>
      <c r="I33" s="9"/>
    </row>
    <row r="34" spans="1:9" ht="15.8" customHeight="1" x14ac:dyDescent="0.25">
      <c r="A34" s="92"/>
      <c r="B34" s="90"/>
      <c r="C34" s="16" t="s">
        <v>13</v>
      </c>
      <c r="D34" s="9"/>
      <c r="E34" s="9"/>
      <c r="F34" s="9"/>
      <c r="G34" s="9"/>
      <c r="H34" s="9"/>
      <c r="I34" s="9"/>
    </row>
    <row r="35" spans="1:9" ht="15.8" customHeight="1" x14ac:dyDescent="0.25">
      <c r="A35" s="92"/>
      <c r="B35" s="91"/>
      <c r="C35" s="16" t="s">
        <v>6</v>
      </c>
      <c r="D35" s="9"/>
      <c r="E35" s="9"/>
      <c r="F35" s="9"/>
      <c r="G35" s="9"/>
      <c r="H35" s="9"/>
      <c r="I35" s="9"/>
    </row>
    <row r="36" spans="1:9" ht="30.75" customHeight="1" x14ac:dyDescent="0.25">
      <c r="A36" s="92"/>
      <c r="B36" s="17" t="s">
        <v>5</v>
      </c>
      <c r="C36" s="20" t="s">
        <v>22</v>
      </c>
      <c r="D36" s="20" t="s">
        <v>22</v>
      </c>
      <c r="E36" s="20" t="s">
        <v>22</v>
      </c>
      <c r="F36" s="20">
        <f>SUM(F33:F35)</f>
        <v>0</v>
      </c>
      <c r="G36" s="20">
        <f t="shared" ref="G36" si="9">SUM(G33:G35)</f>
        <v>0</v>
      </c>
      <c r="H36" s="20">
        <f t="shared" ref="H36" si="10">SUM(H33:H35)</f>
        <v>0</v>
      </c>
      <c r="I36" s="20" t="s">
        <v>22</v>
      </c>
    </row>
    <row r="37" spans="1:9" ht="15.8" customHeight="1" x14ac:dyDescent="0.25">
      <c r="A37" s="93" t="s">
        <v>68</v>
      </c>
      <c r="B37" s="89" t="s">
        <v>64</v>
      </c>
      <c r="C37" s="16" t="s">
        <v>6</v>
      </c>
      <c r="D37" s="16"/>
      <c r="E37" s="9"/>
      <c r="F37" s="9"/>
      <c r="G37" s="9"/>
      <c r="H37" s="9"/>
      <c r="I37" s="9"/>
    </row>
    <row r="38" spans="1:9" ht="15.8" customHeight="1" x14ac:dyDescent="0.25">
      <c r="A38" s="93"/>
      <c r="B38" s="90"/>
      <c r="C38" s="16" t="s">
        <v>13</v>
      </c>
      <c r="D38" s="16"/>
      <c r="E38" s="9"/>
      <c r="F38" s="9"/>
      <c r="G38" s="9"/>
      <c r="H38" s="9"/>
      <c r="I38" s="9"/>
    </row>
    <row r="39" spans="1:9" ht="15.8" customHeight="1" x14ac:dyDescent="0.25">
      <c r="A39" s="93"/>
      <c r="B39" s="91"/>
      <c r="C39" s="16" t="s">
        <v>6</v>
      </c>
      <c r="D39" s="16"/>
      <c r="E39" s="9"/>
      <c r="F39" s="9"/>
      <c r="G39" s="9"/>
      <c r="H39" s="9"/>
      <c r="I39" s="9"/>
    </row>
    <row r="40" spans="1:9" ht="30.75" customHeight="1" x14ac:dyDescent="0.25">
      <c r="A40" s="93"/>
      <c r="B40" s="17" t="s">
        <v>5</v>
      </c>
      <c r="C40" s="20" t="s">
        <v>22</v>
      </c>
      <c r="D40" s="20" t="s">
        <v>22</v>
      </c>
      <c r="E40" s="20" t="s">
        <v>22</v>
      </c>
      <c r="F40" s="20">
        <f>SUM(F37:F39)</f>
        <v>0</v>
      </c>
      <c r="G40" s="20">
        <f t="shared" ref="G40" si="11">SUM(G37:G39)</f>
        <v>0</v>
      </c>
      <c r="H40" s="20">
        <f t="shared" ref="H40" si="12">SUM(H37:H39)</f>
        <v>0</v>
      </c>
      <c r="I40" s="20" t="s">
        <v>22</v>
      </c>
    </row>
    <row r="41" spans="1:9" ht="15.8" customHeight="1" x14ac:dyDescent="0.25">
      <c r="A41" s="92" t="s">
        <v>67</v>
      </c>
      <c r="B41" s="94" t="s">
        <v>65</v>
      </c>
      <c r="C41" s="16" t="s">
        <v>6</v>
      </c>
      <c r="D41" s="6"/>
      <c r="E41" s="3"/>
      <c r="F41" s="3"/>
      <c r="G41" s="3"/>
      <c r="H41" s="3"/>
      <c r="I41" s="3"/>
    </row>
    <row r="42" spans="1:9" ht="13.6" customHeight="1" x14ac:dyDescent="0.25">
      <c r="A42" s="92"/>
      <c r="B42" s="95"/>
      <c r="C42" s="16" t="s">
        <v>13</v>
      </c>
      <c r="D42" s="6"/>
      <c r="E42" s="3"/>
      <c r="F42" s="3"/>
      <c r="G42" s="3"/>
      <c r="H42" s="3"/>
      <c r="I42" s="3"/>
    </row>
    <row r="43" spans="1:9" ht="13.6" customHeight="1" x14ac:dyDescent="0.25">
      <c r="A43" s="92"/>
      <c r="B43" s="96"/>
      <c r="C43" s="16" t="s">
        <v>6</v>
      </c>
      <c r="D43" s="21"/>
      <c r="E43" s="22"/>
      <c r="F43" s="10"/>
      <c r="G43" s="10"/>
      <c r="H43" s="10"/>
      <c r="I43" s="10"/>
    </row>
    <row r="44" spans="1:9" ht="28.55" customHeight="1" x14ac:dyDescent="0.25">
      <c r="A44" s="92"/>
      <c r="B44" s="17" t="s">
        <v>5</v>
      </c>
      <c r="C44" s="20" t="s">
        <v>22</v>
      </c>
      <c r="D44" s="20" t="s">
        <v>22</v>
      </c>
      <c r="E44" s="20" t="s">
        <v>22</v>
      </c>
      <c r="F44" s="20">
        <f>SUM(F41:F43)</f>
        <v>0</v>
      </c>
      <c r="G44" s="20">
        <f t="shared" ref="G44" si="13">SUM(G41:G43)</f>
        <v>0</v>
      </c>
      <c r="H44" s="20">
        <f t="shared" ref="H44" si="14">SUM(H41:H43)</f>
        <v>0</v>
      </c>
      <c r="I44" s="20" t="s">
        <v>22</v>
      </c>
    </row>
    <row r="45" spans="1:9" ht="33.799999999999997" customHeight="1" x14ac:dyDescent="0.25">
      <c r="A45" s="78" t="s">
        <v>47</v>
      </c>
      <c r="B45" s="79"/>
      <c r="C45" s="79"/>
      <c r="D45" s="79"/>
      <c r="E45" s="80"/>
      <c r="F45" s="12">
        <f>F44+F40+F36+F32+F28+F24+F20+F16</f>
        <v>766</v>
      </c>
      <c r="G45" s="12">
        <f t="shared" ref="G45:H45" si="15">G44+G40+G36+G32+G28+G24+G20+G16</f>
        <v>74.179999999999993</v>
      </c>
      <c r="H45" s="12">
        <f t="shared" si="15"/>
        <v>19604.439999999999</v>
      </c>
      <c r="I45" s="12" t="s">
        <v>22</v>
      </c>
    </row>
    <row r="46" spans="1:9" ht="18" customHeight="1" x14ac:dyDescent="0.25">
      <c r="A46" s="83" t="s">
        <v>69</v>
      </c>
      <c r="B46" s="55" t="s">
        <v>70</v>
      </c>
      <c r="C46" s="16" t="s">
        <v>6</v>
      </c>
      <c r="D46" s="10"/>
      <c r="E46" s="10"/>
      <c r="F46" s="10"/>
      <c r="G46" s="10"/>
      <c r="H46" s="10"/>
      <c r="I46" s="10"/>
    </row>
    <row r="47" spans="1:9" x14ac:dyDescent="0.25">
      <c r="A47" s="84"/>
      <c r="B47" s="56"/>
      <c r="C47" s="16" t="s">
        <v>13</v>
      </c>
      <c r="D47" s="3"/>
      <c r="E47" s="3"/>
      <c r="F47" s="3"/>
      <c r="G47" s="3"/>
      <c r="H47" s="3"/>
      <c r="I47" s="3"/>
    </row>
    <row r="48" spans="1:9" x14ac:dyDescent="0.25">
      <c r="A48" s="84"/>
      <c r="B48" s="57"/>
      <c r="C48" s="16" t="s">
        <v>6</v>
      </c>
      <c r="D48" s="3"/>
      <c r="E48" s="3"/>
      <c r="F48" s="3"/>
      <c r="G48" s="3"/>
      <c r="H48" s="3"/>
      <c r="I48" s="3"/>
    </row>
    <row r="49" spans="1:9" ht="31.25" x14ac:dyDescent="0.25">
      <c r="A49" s="85"/>
      <c r="B49" s="17" t="s">
        <v>5</v>
      </c>
      <c r="C49" s="20" t="s">
        <v>22</v>
      </c>
      <c r="D49" s="20" t="s">
        <v>22</v>
      </c>
      <c r="E49" s="20" t="s">
        <v>22</v>
      </c>
      <c r="F49" s="20">
        <f>SUM(F46:F48)</f>
        <v>0</v>
      </c>
      <c r="G49" s="20">
        <f t="shared" ref="G49" si="16">SUM(G46:G48)</f>
        <v>0</v>
      </c>
      <c r="H49" s="20">
        <f t="shared" ref="H49" si="17">SUM(H46:H48)</f>
        <v>0</v>
      </c>
      <c r="I49" s="20" t="s">
        <v>22</v>
      </c>
    </row>
    <row r="50" spans="1:9" ht="16.5" customHeight="1" x14ac:dyDescent="0.25">
      <c r="A50" s="83" t="s">
        <v>56</v>
      </c>
      <c r="B50" s="55" t="s">
        <v>71</v>
      </c>
      <c r="C50" s="6" t="s">
        <v>119</v>
      </c>
      <c r="D50" s="3">
        <v>1136597</v>
      </c>
      <c r="E50" s="3" t="s">
        <v>110</v>
      </c>
      <c r="F50" s="3">
        <v>1</v>
      </c>
      <c r="G50" s="3">
        <v>75.45</v>
      </c>
      <c r="H50" s="3">
        <v>75.45</v>
      </c>
      <c r="I50" s="3"/>
    </row>
    <row r="51" spans="1:9" x14ac:dyDescent="0.25">
      <c r="A51" s="84"/>
      <c r="B51" s="56"/>
      <c r="C51" s="6" t="s">
        <v>119</v>
      </c>
      <c r="D51" s="3">
        <v>1136594</v>
      </c>
      <c r="E51" s="47" t="s">
        <v>110</v>
      </c>
      <c r="F51" s="47">
        <v>1</v>
      </c>
      <c r="G51" s="50">
        <v>42.4</v>
      </c>
      <c r="H51" s="50">
        <v>42.4</v>
      </c>
      <c r="I51" s="3"/>
    </row>
    <row r="52" spans="1:9" x14ac:dyDescent="0.25">
      <c r="A52" s="84"/>
      <c r="B52" s="57"/>
      <c r="C52" s="16" t="s">
        <v>6</v>
      </c>
      <c r="D52" s="9"/>
      <c r="E52" s="9"/>
      <c r="F52" s="9"/>
      <c r="G52" s="9"/>
      <c r="H52" s="9"/>
      <c r="I52" s="9"/>
    </row>
    <row r="53" spans="1:9" ht="31.25" x14ac:dyDescent="0.25">
      <c r="A53" s="85"/>
      <c r="B53" s="17" t="s">
        <v>5</v>
      </c>
      <c r="C53" s="12" t="s">
        <v>22</v>
      </c>
      <c r="D53" s="12" t="s">
        <v>22</v>
      </c>
      <c r="E53" s="12" t="s">
        <v>22</v>
      </c>
      <c r="F53" s="12">
        <f>SUM(F50:F52)</f>
        <v>2</v>
      </c>
      <c r="G53" s="12">
        <f t="shared" ref="G53" si="18">SUM(G50:G52)</f>
        <v>117.85</v>
      </c>
      <c r="H53" s="12">
        <f t="shared" ref="H53" si="19">SUM(H50:H52)</f>
        <v>117.85</v>
      </c>
      <c r="I53" s="12" t="s">
        <v>22</v>
      </c>
    </row>
    <row r="54" spans="1:9" ht="18" customHeight="1" x14ac:dyDescent="0.25">
      <c r="A54" s="83" t="s">
        <v>75</v>
      </c>
      <c r="B54" s="55" t="s">
        <v>72</v>
      </c>
      <c r="C54" s="6" t="s">
        <v>6</v>
      </c>
      <c r="D54" s="3"/>
      <c r="E54" s="3"/>
      <c r="F54" s="3"/>
      <c r="G54" s="3"/>
      <c r="H54" s="3"/>
      <c r="I54" s="3"/>
    </row>
    <row r="55" spans="1:9" ht="14.95" customHeight="1" x14ac:dyDescent="0.25">
      <c r="A55" s="84"/>
      <c r="B55" s="56"/>
      <c r="C55" s="6" t="s">
        <v>13</v>
      </c>
      <c r="D55" s="3"/>
      <c r="E55" s="3"/>
      <c r="F55" s="3"/>
      <c r="G55" s="3"/>
      <c r="H55" s="3"/>
      <c r="I55" s="3"/>
    </row>
    <row r="56" spans="1:9" ht="17.350000000000001" customHeight="1" x14ac:dyDescent="0.25">
      <c r="A56" s="84"/>
      <c r="B56" s="57"/>
      <c r="C56" s="6" t="s">
        <v>6</v>
      </c>
      <c r="D56" s="3"/>
      <c r="E56" s="3"/>
      <c r="F56" s="3"/>
      <c r="G56" s="3"/>
      <c r="H56" s="3"/>
      <c r="I56" s="3"/>
    </row>
    <row r="57" spans="1:9" ht="30.75" customHeight="1" x14ac:dyDescent="0.25">
      <c r="A57" s="85"/>
      <c r="B57" s="17" t="s">
        <v>5</v>
      </c>
      <c r="C57" s="12" t="s">
        <v>22</v>
      </c>
      <c r="D57" s="12" t="s">
        <v>22</v>
      </c>
      <c r="E57" s="12" t="s">
        <v>22</v>
      </c>
      <c r="F57" s="12">
        <f>SUM(F54:F56)</f>
        <v>0</v>
      </c>
      <c r="G57" s="12">
        <f t="shared" ref="G57" si="20">SUM(G54:G56)</f>
        <v>0</v>
      </c>
      <c r="H57" s="12">
        <f t="shared" ref="H57" si="21">SUM(H54:H56)</f>
        <v>0</v>
      </c>
      <c r="I57" s="12" t="s">
        <v>22</v>
      </c>
    </row>
    <row r="58" spans="1:9" ht="18.7" customHeight="1" x14ac:dyDescent="0.25">
      <c r="A58" s="83" t="s">
        <v>76</v>
      </c>
      <c r="B58" s="55" t="s">
        <v>73</v>
      </c>
      <c r="C58" s="6" t="s">
        <v>6</v>
      </c>
      <c r="D58" s="3"/>
      <c r="E58" s="3"/>
      <c r="F58" s="3"/>
      <c r="G58" s="3"/>
      <c r="H58" s="3"/>
      <c r="I58" s="3"/>
    </row>
    <row r="59" spans="1:9" x14ac:dyDescent="0.25">
      <c r="A59" s="84"/>
      <c r="B59" s="56"/>
      <c r="C59" s="6" t="s">
        <v>13</v>
      </c>
      <c r="D59" s="10"/>
      <c r="E59" s="10"/>
      <c r="F59" s="10"/>
      <c r="G59" s="10"/>
      <c r="H59" s="10"/>
      <c r="I59" s="10"/>
    </row>
    <row r="60" spans="1:9" x14ac:dyDescent="0.25">
      <c r="A60" s="84"/>
      <c r="B60" s="57"/>
      <c r="C60" s="6" t="s">
        <v>6</v>
      </c>
      <c r="D60" s="10"/>
      <c r="E60" s="10"/>
      <c r="F60" s="10"/>
      <c r="G60" s="10"/>
      <c r="H60" s="10"/>
      <c r="I60" s="10"/>
    </row>
    <row r="61" spans="1:9" ht="31.25" x14ac:dyDescent="0.25">
      <c r="A61" s="85"/>
      <c r="B61" s="17" t="s">
        <v>5</v>
      </c>
      <c r="C61" s="12" t="s">
        <v>22</v>
      </c>
      <c r="D61" s="12" t="s">
        <v>22</v>
      </c>
      <c r="E61" s="12" t="s">
        <v>22</v>
      </c>
      <c r="F61" s="12">
        <f>SUM(F58:F60)</f>
        <v>0</v>
      </c>
      <c r="G61" s="12">
        <f t="shared" ref="G61" si="22">SUM(G58:G60)</f>
        <v>0</v>
      </c>
      <c r="H61" s="12">
        <f t="shared" ref="H61" si="23">SUM(H58:H60)</f>
        <v>0</v>
      </c>
      <c r="I61" s="12" t="s">
        <v>22</v>
      </c>
    </row>
    <row r="62" spans="1:9" ht="18" customHeight="1" x14ac:dyDescent="0.25">
      <c r="A62" s="83" t="s">
        <v>77</v>
      </c>
      <c r="B62" s="74" t="s">
        <v>74</v>
      </c>
      <c r="C62" s="6" t="s">
        <v>6</v>
      </c>
      <c r="D62" s="10"/>
      <c r="E62" s="10"/>
      <c r="F62" s="10"/>
      <c r="G62" s="10"/>
      <c r="H62" s="10"/>
      <c r="I62" s="10"/>
    </row>
    <row r="63" spans="1:9" ht="16.5" customHeight="1" x14ac:dyDescent="0.25">
      <c r="A63" s="84"/>
      <c r="B63" s="74"/>
      <c r="C63" s="6" t="s">
        <v>13</v>
      </c>
      <c r="D63" s="3"/>
      <c r="E63" s="22"/>
      <c r="F63" s="10"/>
      <c r="G63" s="10"/>
      <c r="H63" s="10"/>
      <c r="I63" s="10"/>
    </row>
    <row r="64" spans="1:9" ht="16.5" customHeight="1" x14ac:dyDescent="0.25">
      <c r="A64" s="84"/>
      <c r="B64" s="74"/>
      <c r="C64" s="6" t="s">
        <v>6</v>
      </c>
      <c r="D64" s="3"/>
      <c r="E64" s="22"/>
      <c r="F64" s="10"/>
      <c r="G64" s="10"/>
      <c r="H64" s="10"/>
      <c r="I64" s="10"/>
    </row>
    <row r="65" spans="1:9" ht="29.25" customHeight="1" x14ac:dyDescent="0.25">
      <c r="A65" s="85"/>
      <c r="B65" s="17" t="s">
        <v>5</v>
      </c>
      <c r="C65" s="12" t="s">
        <v>22</v>
      </c>
      <c r="D65" s="12" t="s">
        <v>22</v>
      </c>
      <c r="E65" s="12" t="s">
        <v>22</v>
      </c>
      <c r="F65" s="12">
        <f>SUM(F62:F64)</f>
        <v>0</v>
      </c>
      <c r="G65" s="12">
        <f t="shared" ref="G65" si="24">SUM(G62:G64)</f>
        <v>0</v>
      </c>
      <c r="H65" s="12">
        <f t="shared" ref="H65" si="25">SUM(H62:H64)</f>
        <v>0</v>
      </c>
      <c r="I65" s="12" t="s">
        <v>22</v>
      </c>
    </row>
    <row r="66" spans="1:9" ht="31.6" customHeight="1" x14ac:dyDescent="0.25">
      <c r="A66" s="78" t="s">
        <v>48</v>
      </c>
      <c r="B66" s="79"/>
      <c r="C66" s="79"/>
      <c r="D66" s="79"/>
      <c r="E66" s="80"/>
      <c r="F66" s="12">
        <f>F65+F61+F57+F53+F49</f>
        <v>2</v>
      </c>
      <c r="G66" s="12">
        <f>G65+G61+G57+G53+G49</f>
        <v>117.85</v>
      </c>
      <c r="H66" s="12">
        <f>H65+H61+H57+H53+H49</f>
        <v>117.85</v>
      </c>
      <c r="I66" s="12" t="s">
        <v>22</v>
      </c>
    </row>
    <row r="67" spans="1:9" ht="15.8" customHeight="1" x14ac:dyDescent="0.25">
      <c r="A67" s="78" t="s">
        <v>49</v>
      </c>
      <c r="B67" s="79"/>
      <c r="C67" s="79"/>
      <c r="D67" s="79"/>
      <c r="E67" s="80"/>
      <c r="F67" s="12">
        <f>F66+F45</f>
        <v>768</v>
      </c>
      <c r="G67" s="12">
        <f>G66+G45</f>
        <v>192.02999999999997</v>
      </c>
      <c r="H67" s="12">
        <f>H66+H45</f>
        <v>19722.289999999997</v>
      </c>
      <c r="I67" s="12" t="s">
        <v>22</v>
      </c>
    </row>
    <row r="68" spans="1:9" ht="16.3" x14ac:dyDescent="0.3">
      <c r="A68" s="27"/>
      <c r="B68" s="18"/>
      <c r="C68" s="18"/>
      <c r="D68" s="18"/>
      <c r="E68" s="18"/>
      <c r="F68" s="18"/>
      <c r="G68" s="18"/>
      <c r="H68" s="18"/>
      <c r="I68" s="18"/>
    </row>
    <row r="69" spans="1:9" ht="16.3" x14ac:dyDescent="0.3">
      <c r="A69" s="27"/>
      <c r="B69" s="29"/>
      <c r="C69" s="29"/>
      <c r="D69" s="18"/>
      <c r="E69" s="18"/>
      <c r="F69" s="18"/>
      <c r="G69" s="18"/>
      <c r="H69" s="18"/>
      <c r="I69" s="18"/>
    </row>
    <row r="70" spans="1:9" ht="16.3" x14ac:dyDescent="0.3">
      <c r="A70" s="28"/>
      <c r="B70" s="18"/>
      <c r="C70" s="18"/>
      <c r="D70" s="18"/>
      <c r="E70" s="18"/>
      <c r="F70" s="18"/>
      <c r="G70" s="18"/>
      <c r="H70" s="18"/>
      <c r="I70" s="18"/>
    </row>
  </sheetData>
  <mergeCells count="41">
    <mergeCell ref="A8:I8"/>
    <mergeCell ref="B54:B56"/>
    <mergeCell ref="A54:A57"/>
    <mergeCell ref="B58:B60"/>
    <mergeCell ref="A58:A61"/>
    <mergeCell ref="B41:B43"/>
    <mergeCell ref="A46:A49"/>
    <mergeCell ref="B46:B48"/>
    <mergeCell ref="B50:B52"/>
    <mergeCell ref="A50:A53"/>
    <mergeCell ref="B13:B15"/>
    <mergeCell ref="B17:B19"/>
    <mergeCell ref="A17:A20"/>
    <mergeCell ref="A21:A24"/>
    <mergeCell ref="A9:A11"/>
    <mergeCell ref="C9:D9"/>
    <mergeCell ref="A66:E66"/>
    <mergeCell ref="A67:E67"/>
    <mergeCell ref="A62:A65"/>
    <mergeCell ref="B62:B64"/>
    <mergeCell ref="C10:C11"/>
    <mergeCell ref="A45:E45"/>
    <mergeCell ref="B29:B31"/>
    <mergeCell ref="B33:B35"/>
    <mergeCell ref="B25:B27"/>
    <mergeCell ref="A25:A28"/>
    <mergeCell ref="A29:A32"/>
    <mergeCell ref="A33:A36"/>
    <mergeCell ref="A37:A40"/>
    <mergeCell ref="B37:B39"/>
    <mergeCell ref="A41:A44"/>
    <mergeCell ref="B9:B11"/>
    <mergeCell ref="E9:E11"/>
    <mergeCell ref="B21:B23"/>
    <mergeCell ref="A13:A16"/>
    <mergeCell ref="F9:H9"/>
    <mergeCell ref="I9:I11"/>
    <mergeCell ref="D10:D11"/>
    <mergeCell ref="F10:F11"/>
    <mergeCell ref="G10:G11"/>
    <mergeCell ref="H10:H11"/>
  </mergeCells>
  <hyperlinks>
    <hyperlink ref="A70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Q10" sqref="Q10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94</v>
      </c>
    </row>
    <row r="2" spans="2:7" x14ac:dyDescent="0.25">
      <c r="G2" s="1" t="s">
        <v>66</v>
      </c>
    </row>
    <row r="5" spans="2:7" x14ac:dyDescent="0.25">
      <c r="B5" s="100" t="s">
        <v>82</v>
      </c>
      <c r="C5" s="101"/>
      <c r="D5" s="101"/>
      <c r="E5" s="101"/>
      <c r="F5" s="101"/>
      <c r="G5" s="102"/>
    </row>
    <row r="6" spans="2:7" ht="19.55" customHeight="1" x14ac:dyDescent="0.25">
      <c r="B6" s="54" t="s">
        <v>0</v>
      </c>
      <c r="C6" s="54" t="s">
        <v>79</v>
      </c>
      <c r="D6" s="54" t="s">
        <v>2</v>
      </c>
      <c r="E6" s="54"/>
      <c r="F6" s="54"/>
      <c r="G6" s="54"/>
    </row>
    <row r="7" spans="2:7" ht="17.350000000000001" customHeight="1" x14ac:dyDescent="0.25">
      <c r="B7" s="54"/>
      <c r="C7" s="54"/>
      <c r="D7" s="54" t="s">
        <v>80</v>
      </c>
      <c r="E7" s="54" t="s">
        <v>83</v>
      </c>
      <c r="F7" s="54" t="s">
        <v>3</v>
      </c>
      <c r="G7" s="54" t="s">
        <v>46</v>
      </c>
    </row>
    <row r="8" spans="2:7" x14ac:dyDescent="0.25">
      <c r="B8" s="54"/>
      <c r="C8" s="54"/>
      <c r="D8" s="54"/>
      <c r="E8" s="54"/>
      <c r="F8" s="54"/>
      <c r="G8" s="54"/>
    </row>
    <row r="9" spans="2:7" s="39" customFormat="1" ht="13.6" x14ac:dyDescent="0.25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</row>
    <row r="10" spans="2:7" x14ac:dyDescent="0.25">
      <c r="B10" s="3">
        <v>1</v>
      </c>
      <c r="C10" s="30"/>
      <c r="D10" s="30"/>
      <c r="E10" s="30"/>
      <c r="F10" s="30"/>
      <c r="G10" s="6">
        <f>E10*F10</f>
        <v>0</v>
      </c>
    </row>
    <row r="11" spans="2:7" x14ac:dyDescent="0.25">
      <c r="B11" s="3">
        <v>2</v>
      </c>
      <c r="C11" s="6"/>
      <c r="D11" s="6"/>
      <c r="E11" s="6"/>
      <c r="F11" s="6"/>
      <c r="G11" s="6">
        <f t="shared" ref="G11:G12" si="0">E11*F11</f>
        <v>0</v>
      </c>
    </row>
    <row r="12" spans="2:7" x14ac:dyDescent="0.25">
      <c r="B12" s="3">
        <v>3</v>
      </c>
      <c r="C12" s="6"/>
      <c r="D12" s="6"/>
      <c r="E12" s="6"/>
      <c r="F12" s="6"/>
      <c r="G12" s="6">
        <f t="shared" si="0"/>
        <v>0</v>
      </c>
    </row>
    <row r="13" spans="2:7" ht="35.35" customHeight="1" x14ac:dyDescent="0.25">
      <c r="B13" s="103" t="s">
        <v>81</v>
      </c>
      <c r="C13" s="104"/>
      <c r="D13" s="104"/>
      <c r="E13" s="105"/>
      <c r="F13" s="15">
        <f>SUM(F10:F12)</f>
        <v>0</v>
      </c>
      <c r="G13" s="15">
        <f>SUM(G10:G12)</f>
        <v>0</v>
      </c>
    </row>
    <row r="15" spans="2:7" x14ac:dyDescent="0.25">
      <c r="C15" s="19"/>
    </row>
  </sheetData>
  <mergeCells count="9">
    <mergeCell ref="E7:E8"/>
    <mergeCell ref="D6:G6"/>
    <mergeCell ref="G7:G8"/>
    <mergeCell ref="B5:G5"/>
    <mergeCell ref="B13:E13"/>
    <mergeCell ref="B6:B8"/>
    <mergeCell ref="C6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16" workbookViewId="0">
      <selection activeCell="B23" sqref="B23"/>
    </sheetView>
  </sheetViews>
  <sheetFormatPr defaultColWidth="4.875" defaultRowHeight="15.65" x14ac:dyDescent="0.25"/>
  <cols>
    <col min="1" max="2" width="4.875" style="1"/>
    <col min="3" max="3" width="40.375" style="1" customWidth="1"/>
    <col min="4" max="5" width="17.1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6384" width="4.875" style="1"/>
  </cols>
  <sheetData>
    <row r="1" spans="2:9" x14ac:dyDescent="0.25">
      <c r="H1" s="1" t="s">
        <v>93</v>
      </c>
    </row>
    <row r="2" spans="2:9" x14ac:dyDescent="0.25">
      <c r="H2" s="1" t="s">
        <v>66</v>
      </c>
    </row>
    <row r="5" spans="2:9" x14ac:dyDescent="0.25">
      <c r="B5" s="100" t="s">
        <v>100</v>
      </c>
      <c r="C5" s="101"/>
      <c r="D5" s="101"/>
      <c r="E5" s="101"/>
      <c r="F5" s="101"/>
      <c r="G5" s="101"/>
      <c r="H5" s="101"/>
      <c r="I5" s="102"/>
    </row>
    <row r="6" spans="2:9" ht="27.7" customHeight="1" x14ac:dyDescent="0.25">
      <c r="B6" s="67" t="s">
        <v>0</v>
      </c>
      <c r="C6" s="54" t="s">
        <v>85</v>
      </c>
      <c r="D6" s="112" t="s">
        <v>86</v>
      </c>
      <c r="E6" s="67" t="s">
        <v>84</v>
      </c>
      <c r="F6" s="86" t="s">
        <v>2</v>
      </c>
      <c r="G6" s="87"/>
      <c r="H6" s="87"/>
      <c r="I6" s="88"/>
    </row>
    <row r="7" spans="2:9" ht="17.350000000000001" customHeight="1" x14ac:dyDescent="0.25">
      <c r="B7" s="81"/>
      <c r="C7" s="54"/>
      <c r="D7" s="113"/>
      <c r="E7" s="81"/>
      <c r="F7" s="81" t="s">
        <v>87</v>
      </c>
      <c r="G7" s="81" t="s">
        <v>3</v>
      </c>
      <c r="H7" s="81" t="s">
        <v>88</v>
      </c>
      <c r="I7" s="67" t="s">
        <v>46</v>
      </c>
    </row>
    <row r="8" spans="2:9" x14ac:dyDescent="0.25">
      <c r="B8" s="81"/>
      <c r="C8" s="54"/>
      <c r="D8" s="113"/>
      <c r="E8" s="81"/>
      <c r="F8" s="81"/>
      <c r="G8" s="81"/>
      <c r="H8" s="81"/>
      <c r="I8" s="81"/>
    </row>
    <row r="9" spans="2:9" ht="50.95" customHeight="1" x14ac:dyDescent="0.25">
      <c r="B9" s="82"/>
      <c r="C9" s="54"/>
      <c r="D9" s="114"/>
      <c r="E9" s="82"/>
      <c r="F9" s="82"/>
      <c r="G9" s="82"/>
      <c r="H9" s="82"/>
      <c r="I9" s="82"/>
    </row>
    <row r="10" spans="2:9" s="39" customFormat="1" ht="13.6" x14ac:dyDescent="0.25">
      <c r="B10" s="40">
        <v>1</v>
      </c>
      <c r="C10" s="37">
        <v>2</v>
      </c>
      <c r="D10" s="41">
        <v>3</v>
      </c>
      <c r="E10" s="40">
        <v>4</v>
      </c>
      <c r="F10" s="40">
        <v>5</v>
      </c>
      <c r="G10" s="37">
        <v>6</v>
      </c>
      <c r="H10" s="37">
        <v>7</v>
      </c>
      <c r="I10" s="37">
        <v>8</v>
      </c>
    </row>
    <row r="11" spans="2:9" s="39" customFormat="1" ht="21.1" customHeight="1" x14ac:dyDescent="0.25">
      <c r="B11" s="106" t="s">
        <v>101</v>
      </c>
      <c r="C11" s="107"/>
      <c r="D11" s="107"/>
      <c r="E11" s="107"/>
      <c r="F11" s="107"/>
      <c r="G11" s="107"/>
      <c r="H11" s="107"/>
      <c r="I11" s="108"/>
    </row>
    <row r="12" spans="2:9" x14ac:dyDescent="0.25">
      <c r="B12" s="36">
        <v>1</v>
      </c>
      <c r="C12" s="31"/>
      <c r="D12" s="31"/>
      <c r="E12" s="35"/>
      <c r="F12" s="6"/>
      <c r="G12" s="6"/>
      <c r="H12" s="6"/>
      <c r="I12" s="32">
        <f t="shared" ref="I12:I16" si="0">G12*H12</f>
        <v>0</v>
      </c>
    </row>
    <row r="13" spans="2:9" x14ac:dyDescent="0.25">
      <c r="B13" s="36">
        <v>2</v>
      </c>
      <c r="C13" s="31"/>
      <c r="D13" s="31"/>
      <c r="E13" s="35"/>
      <c r="F13" s="6"/>
      <c r="G13" s="6"/>
      <c r="H13" s="6"/>
      <c r="I13" s="32">
        <f t="shared" si="0"/>
        <v>0</v>
      </c>
    </row>
    <row r="14" spans="2:9" x14ac:dyDescent="0.25">
      <c r="B14" s="36">
        <v>3</v>
      </c>
      <c r="C14" s="31"/>
      <c r="D14" s="31"/>
      <c r="E14" s="35"/>
      <c r="F14" s="6"/>
      <c r="G14" s="6"/>
      <c r="H14" s="6"/>
      <c r="I14" s="32">
        <f t="shared" si="0"/>
        <v>0</v>
      </c>
    </row>
    <row r="15" spans="2:9" x14ac:dyDescent="0.25">
      <c r="B15" s="36">
        <v>4</v>
      </c>
      <c r="C15" s="31"/>
      <c r="D15" s="31"/>
      <c r="E15" s="35"/>
      <c r="F15" s="6"/>
      <c r="G15" s="6"/>
      <c r="H15" s="6"/>
      <c r="I15" s="32">
        <f t="shared" si="0"/>
        <v>0</v>
      </c>
    </row>
    <row r="16" spans="2:9" x14ac:dyDescent="0.25">
      <c r="B16" s="36" t="s">
        <v>13</v>
      </c>
      <c r="C16" s="31"/>
      <c r="D16" s="31"/>
      <c r="E16" s="35"/>
      <c r="F16" s="6"/>
      <c r="G16" s="6"/>
      <c r="H16" s="6"/>
      <c r="I16" s="32">
        <f t="shared" si="0"/>
        <v>0</v>
      </c>
    </row>
    <row r="17" spans="2:9" ht="33.799999999999997" customHeight="1" x14ac:dyDescent="0.25">
      <c r="B17" s="103" t="s">
        <v>99</v>
      </c>
      <c r="C17" s="104"/>
      <c r="D17" s="104"/>
      <c r="E17" s="105"/>
      <c r="F17" s="34" t="s">
        <v>22</v>
      </c>
      <c r="G17" s="12" t="s">
        <v>22</v>
      </c>
      <c r="H17" s="12" t="s">
        <v>22</v>
      </c>
      <c r="I17" s="12">
        <f>SUM(I12:I16)</f>
        <v>0</v>
      </c>
    </row>
    <row r="18" spans="2:9" x14ac:dyDescent="0.25">
      <c r="B18" s="109" t="s">
        <v>102</v>
      </c>
      <c r="C18" s="110"/>
      <c r="D18" s="110"/>
      <c r="E18" s="110"/>
      <c r="F18" s="110"/>
      <c r="G18" s="110"/>
      <c r="H18" s="110"/>
      <c r="I18" s="111"/>
    </row>
    <row r="19" spans="2:9" x14ac:dyDescent="0.25">
      <c r="B19" s="36">
        <v>1</v>
      </c>
      <c r="C19" s="36"/>
      <c r="D19" s="36"/>
      <c r="E19" s="36"/>
      <c r="F19" s="36"/>
      <c r="G19" s="36"/>
      <c r="H19" s="36"/>
      <c r="I19" s="36"/>
    </row>
    <row r="20" spans="2:9" x14ac:dyDescent="0.25">
      <c r="B20" s="36">
        <v>2</v>
      </c>
      <c r="C20" s="36"/>
      <c r="D20" s="36"/>
      <c r="E20" s="36"/>
      <c r="F20" s="36"/>
      <c r="G20" s="36"/>
      <c r="H20" s="36"/>
      <c r="I20" s="36"/>
    </row>
    <row r="21" spans="2:9" x14ac:dyDescent="0.25">
      <c r="B21" s="36">
        <v>3</v>
      </c>
      <c r="C21" s="36"/>
      <c r="D21" s="36"/>
      <c r="E21" s="36"/>
      <c r="F21" s="36"/>
      <c r="G21" s="36"/>
      <c r="H21" s="36"/>
      <c r="I21" s="36"/>
    </row>
    <row r="22" spans="2:9" x14ac:dyDescent="0.25">
      <c r="B22" s="36">
        <v>4</v>
      </c>
      <c r="C22" s="36"/>
      <c r="D22" s="36"/>
      <c r="E22" s="36"/>
      <c r="F22" s="36"/>
      <c r="G22" s="36"/>
      <c r="H22" s="36"/>
      <c r="I22" s="36"/>
    </row>
    <row r="23" spans="2:9" x14ac:dyDescent="0.25">
      <c r="B23" s="36" t="s">
        <v>13</v>
      </c>
      <c r="C23" s="36"/>
      <c r="D23" s="36"/>
      <c r="E23" s="36"/>
      <c r="F23" s="36"/>
      <c r="G23" s="36"/>
      <c r="H23" s="36"/>
      <c r="I23" s="36"/>
    </row>
    <row r="24" spans="2:9" ht="33.799999999999997" customHeight="1" x14ac:dyDescent="0.25">
      <c r="B24" s="103" t="s">
        <v>103</v>
      </c>
      <c r="C24" s="104"/>
      <c r="D24" s="104"/>
      <c r="E24" s="105"/>
      <c r="F24" s="34" t="s">
        <v>22</v>
      </c>
      <c r="G24" s="12" t="s">
        <v>22</v>
      </c>
      <c r="H24" s="12" t="s">
        <v>22</v>
      </c>
      <c r="I24" s="12">
        <f>SUM(I22:I23)</f>
        <v>0</v>
      </c>
    </row>
    <row r="25" spans="2:9" x14ac:dyDescent="0.25">
      <c r="B25" s="36"/>
      <c r="C25" s="36"/>
      <c r="D25" s="36"/>
      <c r="E25" s="36"/>
      <c r="F25" s="36"/>
      <c r="G25" s="36"/>
      <c r="H25" s="36"/>
      <c r="I25" s="36"/>
    </row>
  </sheetData>
  <mergeCells count="14">
    <mergeCell ref="B11:I11"/>
    <mergeCell ref="B18:I18"/>
    <mergeCell ref="B24:E24"/>
    <mergeCell ref="B5:I5"/>
    <mergeCell ref="B6:B9"/>
    <mergeCell ref="C6:C9"/>
    <mergeCell ref="D6:D9"/>
    <mergeCell ref="B17:E17"/>
    <mergeCell ref="E6:E9"/>
    <mergeCell ref="F7:F9"/>
    <mergeCell ref="F6:I6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F21" sqref="F21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93</v>
      </c>
      <c r="G1" s="1"/>
    </row>
    <row r="2" spans="2:8" ht="15.65" x14ac:dyDescent="0.25">
      <c r="B2" s="1"/>
      <c r="C2" s="1"/>
      <c r="D2" s="1"/>
      <c r="E2" s="1"/>
      <c r="F2" s="1" t="s">
        <v>66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100" t="s">
        <v>104</v>
      </c>
      <c r="C5" s="101"/>
      <c r="D5" s="101"/>
      <c r="E5" s="101"/>
      <c r="F5" s="101"/>
      <c r="G5" s="102"/>
      <c r="H5" s="115" t="s">
        <v>108</v>
      </c>
    </row>
    <row r="6" spans="2:8" ht="15.8" customHeight="1" x14ac:dyDescent="0.25">
      <c r="B6" s="67" t="s">
        <v>0</v>
      </c>
      <c r="C6" s="54" t="s">
        <v>105</v>
      </c>
      <c r="D6" s="86" t="s">
        <v>2</v>
      </c>
      <c r="E6" s="87"/>
      <c r="F6" s="87"/>
      <c r="G6" s="88"/>
      <c r="H6" s="116"/>
    </row>
    <row r="7" spans="2:8" ht="14.95" customHeight="1" x14ac:dyDescent="0.25">
      <c r="B7" s="81"/>
      <c r="C7" s="54"/>
      <c r="D7" s="81" t="s">
        <v>87</v>
      </c>
      <c r="E7" s="81" t="s">
        <v>3</v>
      </c>
      <c r="F7" s="81" t="s">
        <v>88</v>
      </c>
      <c r="G7" s="67" t="s">
        <v>46</v>
      </c>
      <c r="H7" s="116"/>
    </row>
    <row r="8" spans="2:8" ht="14.95" customHeight="1" x14ac:dyDescent="0.25">
      <c r="B8" s="81"/>
      <c r="C8" s="54"/>
      <c r="D8" s="81"/>
      <c r="E8" s="81"/>
      <c r="F8" s="81"/>
      <c r="G8" s="81"/>
      <c r="H8" s="116"/>
    </row>
    <row r="9" spans="2:8" ht="14.95" customHeight="1" x14ac:dyDescent="0.25">
      <c r="B9" s="82"/>
      <c r="C9" s="54"/>
      <c r="D9" s="82"/>
      <c r="E9" s="82"/>
      <c r="F9" s="82"/>
      <c r="G9" s="82"/>
      <c r="H9" s="117"/>
    </row>
    <row r="10" spans="2:8" x14ac:dyDescent="0.25">
      <c r="B10" s="40">
        <v>1</v>
      </c>
      <c r="C10" s="44">
        <v>2</v>
      </c>
      <c r="D10" s="40">
        <v>5</v>
      </c>
      <c r="E10" s="44">
        <v>6</v>
      </c>
      <c r="F10" s="44">
        <v>7</v>
      </c>
      <c r="G10" s="44">
        <v>8</v>
      </c>
      <c r="H10" s="45"/>
    </row>
    <row r="11" spans="2:8" ht="15.65" x14ac:dyDescent="0.25">
      <c r="B11" s="36">
        <v>1</v>
      </c>
      <c r="C11" s="31"/>
      <c r="D11" s="6"/>
      <c r="E11" s="6"/>
      <c r="F11" s="6"/>
      <c r="G11" s="43">
        <f>E11*F11</f>
        <v>0</v>
      </c>
      <c r="H11" s="45"/>
    </row>
    <row r="12" spans="2:8" ht="15.65" x14ac:dyDescent="0.25">
      <c r="B12" s="36">
        <v>2</v>
      </c>
      <c r="C12" s="31"/>
      <c r="D12" s="6"/>
      <c r="E12" s="6"/>
      <c r="F12" s="6"/>
      <c r="G12" s="43">
        <f t="shared" ref="G12:G15" si="0">E12*F12</f>
        <v>0</v>
      </c>
      <c r="H12" s="45"/>
    </row>
    <row r="13" spans="2:8" ht="15.65" x14ac:dyDescent="0.25">
      <c r="B13" s="36">
        <v>3</v>
      </c>
      <c r="C13" s="31"/>
      <c r="D13" s="6"/>
      <c r="E13" s="6"/>
      <c r="F13" s="6"/>
      <c r="G13" s="43">
        <f t="shared" si="0"/>
        <v>0</v>
      </c>
      <c r="H13" s="45"/>
    </row>
    <row r="14" spans="2:8" ht="15.65" x14ac:dyDescent="0.25">
      <c r="B14" s="36">
        <v>4</v>
      </c>
      <c r="C14" s="31"/>
      <c r="D14" s="6"/>
      <c r="E14" s="6"/>
      <c r="F14" s="6"/>
      <c r="G14" s="43">
        <f t="shared" si="0"/>
        <v>0</v>
      </c>
      <c r="H14" s="45"/>
    </row>
    <row r="15" spans="2:8" ht="15.65" x14ac:dyDescent="0.25">
      <c r="B15" s="36" t="s">
        <v>106</v>
      </c>
      <c r="C15" s="31"/>
      <c r="D15" s="6"/>
      <c r="E15" s="6"/>
      <c r="F15" s="6"/>
      <c r="G15" s="43">
        <f t="shared" si="0"/>
        <v>0</v>
      </c>
      <c r="H15" s="45"/>
    </row>
    <row r="16" spans="2:8" ht="15.65" x14ac:dyDescent="0.25">
      <c r="B16" s="103" t="s">
        <v>107</v>
      </c>
      <c r="C16" s="104"/>
      <c r="D16" s="34" t="s">
        <v>22</v>
      </c>
      <c r="E16" s="12" t="s">
        <v>22</v>
      </c>
      <c r="F16" s="12" t="s">
        <v>22</v>
      </c>
      <c r="G16" s="12">
        <f>SUM(G11:G15)</f>
        <v>0</v>
      </c>
      <c r="H16" s="45"/>
    </row>
    <row r="17" spans="2:7" ht="15.65" x14ac:dyDescent="0.25">
      <c r="B17" s="1"/>
      <c r="C17" s="1"/>
      <c r="D17" s="1"/>
      <c r="E17" s="1"/>
      <c r="F17" s="1"/>
      <c r="G17" s="1"/>
    </row>
    <row r="18" spans="2:7" ht="15.65" x14ac:dyDescent="0.25">
      <c r="B18" s="1"/>
      <c r="C18" s="19"/>
      <c r="D18" s="33"/>
      <c r="E18" s="1"/>
      <c r="F18" s="1"/>
      <c r="G18" s="1"/>
    </row>
    <row r="19" spans="2:7" ht="15.65" x14ac:dyDescent="0.25">
      <c r="B19" s="1"/>
      <c r="C19" s="1"/>
      <c r="D19" s="1"/>
      <c r="E19" s="1"/>
      <c r="F19" s="1"/>
      <c r="G19" s="1"/>
    </row>
  </sheetData>
  <mergeCells count="10">
    <mergeCell ref="H5:H9"/>
    <mergeCell ref="B16:C16"/>
    <mergeCell ref="B5:G5"/>
    <mergeCell ref="B6:B9"/>
    <mergeCell ref="C6:C9"/>
    <mergeCell ref="D6:G6"/>
    <mergeCell ref="D7:D9"/>
    <mergeCell ref="E7:E9"/>
    <mergeCell ref="F7:F9"/>
    <mergeCell ref="G7:G9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Необоротні активи</vt:lpstr>
      <vt:lpstr>Запаси</vt:lpstr>
      <vt:lpstr>грош док</vt:lpstr>
      <vt:lpstr>позабаланс</vt:lpstr>
      <vt:lpstr>Нестачі</vt:lpstr>
      <vt:lpstr>Запаси!_ftn1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2021-03-02T06:06:26Z</cp:lastPrinted>
  <dcterms:created xsi:type="dcterms:W3CDTF">2021-02-26T10:25:26Z</dcterms:created>
  <dcterms:modified xsi:type="dcterms:W3CDTF">2021-03-25T09:12:09Z</dcterms:modified>
</cp:coreProperties>
</file>