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2" windowWidth="15487" windowHeight="9523"/>
  </bookViews>
  <sheets>
    <sheet name="нерухоме майно" sheetId="1" r:id="rId1"/>
  </sheets>
  <definedNames>
    <definedName name="OLE_LINK1" localSheetId="0">'нерухоме майно'!$C$14</definedName>
    <definedName name="_xlnm.Print_Area" localSheetId="0">'нерухоме майно'!$A$1:$I$33</definedName>
  </definedNames>
  <calcPr calcId="144525"/>
</workbook>
</file>

<file path=xl/calcChain.xml><?xml version="1.0" encoding="utf-8"?>
<calcChain xmlns="http://schemas.openxmlformats.org/spreadsheetml/2006/main">
  <c r="I27" i="1" l="1"/>
  <c r="I22" i="1"/>
  <c r="I19" i="1"/>
  <c r="I28" i="1" s="1"/>
  <c r="I24" i="1"/>
</calcChain>
</file>

<file path=xl/sharedStrings.xml><?xml version="1.0" encoding="utf-8"?>
<sst xmlns="http://schemas.openxmlformats.org/spreadsheetml/2006/main" count="89" uniqueCount="72">
  <si>
    <t>№ з/п</t>
  </si>
  <si>
    <t>Балансоутримувач</t>
  </si>
  <si>
    <t>первісна (переоцінена) вартість </t>
  </si>
  <si>
    <t>Назва майна</t>
  </si>
  <si>
    <t>Код за ЄДРОПОУ</t>
  </si>
  <si>
    <t>Вартість майна за даними бухгалтерського обліку</t>
  </si>
  <si>
    <t>Місцерозташування майна</t>
  </si>
  <si>
    <t>Інвентарний номер</t>
  </si>
  <si>
    <t>загальна площа майна</t>
  </si>
  <si>
    <t>площа забудови</t>
  </si>
  <si>
    <t>Гараж</t>
  </si>
  <si>
    <t>Службові приміщення</t>
  </si>
  <si>
    <t>Сарай</t>
  </si>
  <si>
    <t>101310002</t>
  </si>
  <si>
    <t>147,0</t>
  </si>
  <si>
    <t>60,8</t>
  </si>
  <si>
    <t>101310001</t>
  </si>
  <si>
    <t>163,6</t>
  </si>
  <si>
    <t>163,0</t>
  </si>
  <si>
    <t>63,8</t>
  </si>
  <si>
    <t>188,1</t>
  </si>
  <si>
    <t>54,5</t>
  </si>
  <si>
    <t>368,2</t>
  </si>
  <si>
    <t>45,6</t>
  </si>
  <si>
    <t>101330001</t>
  </si>
  <si>
    <t>100,0</t>
  </si>
  <si>
    <t>101330002</t>
  </si>
  <si>
    <t>59,1</t>
  </si>
  <si>
    <t>Нежитлова адміністративна будівля (адмінбудинок)</t>
  </si>
  <si>
    <t>Огорожа №1                                                              (огорожа шиферна)</t>
  </si>
  <si>
    <t>Огорожа №2                                     (огорожа металева)</t>
  </si>
  <si>
    <t>Адмінбудинок (адміністративне приміщення)</t>
  </si>
  <si>
    <t>Гараж                                                             (приміщення автогаражу)</t>
  </si>
  <si>
    <t>Нежитлове приміщення адмінбудівлі (адміністративний будинок)</t>
  </si>
  <si>
    <t>Нежитлова будівля з надвірними будівлями (адмінбудівля)</t>
  </si>
  <si>
    <t>10310003</t>
  </si>
  <si>
    <t>10310002</t>
  </si>
  <si>
    <t>-</t>
  </si>
  <si>
    <t>Всього по Чернігівській області</t>
  </si>
  <si>
    <t>Фінансовий відділ Новгород-Сіверської районної державної адміністрації</t>
  </si>
  <si>
    <t>Разом по фінансовому відділу  Новгород-Сіверської районної державної адміністрації</t>
  </si>
  <si>
    <t>Разом по Ніжиинській районній державній адміністрації</t>
  </si>
  <si>
    <t>Ніжинська районна державна адміністрація</t>
  </si>
  <si>
    <t>Корюківська районна державна адміністрація</t>
  </si>
  <si>
    <t>Разом по Корюківській районній державній адміністрації</t>
  </si>
  <si>
    <t>Фінансовий відділ Чернігівської районної державної адміністрації</t>
  </si>
  <si>
    <t>02318679</t>
  </si>
  <si>
    <t xml:space="preserve">Разом по фінансовому відділу Чернігівської районної державної адміністрації </t>
  </si>
  <si>
    <t>04061926</t>
  </si>
  <si>
    <t>04061636</t>
  </si>
  <si>
    <t xml:space="preserve">Начальник відділу фінансового забезпечення - </t>
  </si>
  <si>
    <t>головний бухгалтер апарату Чернігівської</t>
  </si>
  <si>
    <t>обласної державної адміністрації</t>
  </si>
  <si>
    <t>Анжела ОЛЬХОВИК</t>
  </si>
  <si>
    <t>Додаток</t>
  </si>
  <si>
    <t xml:space="preserve">до розпорядження голови </t>
  </si>
  <si>
    <t>02318597</t>
  </si>
  <si>
    <t>Перелік нерухомого майна,</t>
  </si>
  <si>
    <t xml:space="preserve">що закріплюється за районними державними адміністраціями Чернігівської області або їх структурними підрозділами </t>
  </si>
  <si>
    <t xml:space="preserve">на праві оперативного управління </t>
  </si>
  <si>
    <t>Чернігівська область,                          Ніжинський район,                                                                                                                               м. Бобровиця, вул. Незалежності, будинок 29</t>
  </si>
  <si>
    <t>Чернігівська область,                                     Ніжинський район,                                                                                                                               м. Бобровиця, вул. Незалежності, будинок 29</t>
  </si>
  <si>
    <t>Чернігівська область,                               Ніжинський район,                                                                                                                               м. Бобровиця, вул. Незалежності, будинок 29</t>
  </si>
  <si>
    <t>Чернігівська область,                                       Ніжинський район,                                                                        м. Носівка, вул.Вокзальна, будинок 4</t>
  </si>
  <si>
    <t>Чернігівська область,                                                 Ніжинський район,                                                                        м. Носівка, вул.Вокзальна, будинок 4</t>
  </si>
  <si>
    <t>Чернігівська область,                             Новгород-Сіверський район,                                                                                                              м. Семенівка, вул.Першотравнева, будинок 21</t>
  </si>
  <si>
    <t>Чернігівська область,                                Новгород-Сіверський район,                                                                                                              м. Семенівка, вул.Першотравнева, будинок 21</t>
  </si>
  <si>
    <t>Чернігівська область,                          Чернігівський район,                                                                      смт Ріпки, вул.Святомиколаївська будинок 92</t>
  </si>
  <si>
    <t xml:space="preserve">Чернігівська область,                               Корюківський район,                                                                                  м. Корюківка, вул. Вокзальна,                  будинок 24 </t>
  </si>
  <si>
    <t xml:space="preserve">Чернігівська область,                                                             Корюківський район,                                                                                  м. Корюківка, вул. Вокзальна,                    будинок 24 </t>
  </si>
  <si>
    <t>Чернігівська область,                     Ніжинський район,                                                                                                                               м. Бобровиця, вул. Незалежності,          будинок 29</t>
  </si>
  <si>
    <t>16 березня 2021 р. №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</si>
</sst>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" fontId="5" fillId="0" borderId="0" xfId="0" applyNumberFormat="1" applyFont="1"/>
    <xf numFmtId="1" fontId="5" fillId="0" borderId="0" xfId="0" applyNumberFormat="1" applyFont="1"/>
    <xf numFmtId="49" fontId="6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view="pageBreakPreview" topLeftCell="A4" zoomScale="80" zoomScaleNormal="100" zoomScaleSheetLayoutView="80" workbookViewId="0">
      <selection activeCell="E3" sqref="E3"/>
    </sheetView>
  </sheetViews>
  <sheetFormatPr defaultColWidth="9" defaultRowHeight="14.3" x14ac:dyDescent="0.25"/>
  <cols>
    <col min="1" max="1" width="5.375" style="2" customWidth="1"/>
    <col min="2" max="2" width="28.375" style="2" customWidth="1"/>
    <col min="3" max="3" width="16.125" style="2" customWidth="1"/>
    <col min="4" max="4" width="31.375" style="2" customWidth="1"/>
    <col min="5" max="5" width="41.25" style="2" customWidth="1"/>
    <col min="6" max="6" width="17.625" style="2" customWidth="1"/>
    <col min="7" max="7" width="12.375" style="2" customWidth="1"/>
    <col min="8" max="8" width="18.875" style="2" customWidth="1"/>
    <col min="9" max="9" width="21.75" style="2" customWidth="1"/>
    <col min="10" max="10" width="11.75" style="2" customWidth="1"/>
    <col min="11" max="11" width="12.875" style="2" bestFit="1" customWidth="1"/>
    <col min="12" max="12" width="9.75" style="2" bestFit="1" customWidth="1"/>
    <col min="13" max="16384" width="9" style="2"/>
  </cols>
  <sheetData>
    <row r="1" spans="1:11" ht="18.350000000000001" x14ac:dyDescent="0.3">
      <c r="G1" s="53" t="s">
        <v>54</v>
      </c>
      <c r="H1" s="53"/>
      <c r="I1" s="53"/>
    </row>
    <row r="2" spans="1:11" ht="18.350000000000001" x14ac:dyDescent="0.3">
      <c r="G2" s="53" t="s">
        <v>55</v>
      </c>
      <c r="H2" s="53"/>
      <c r="I2" s="53"/>
    </row>
    <row r="3" spans="1:11" ht="18.350000000000001" x14ac:dyDescent="0.3">
      <c r="G3" s="53" t="s">
        <v>52</v>
      </c>
      <c r="H3" s="53"/>
      <c r="I3" s="53"/>
    </row>
    <row r="4" spans="1:11" ht="18.350000000000001" x14ac:dyDescent="0.3">
      <c r="G4" s="53" t="s">
        <v>71</v>
      </c>
      <c r="H4" s="53"/>
      <c r="I4" s="53"/>
    </row>
    <row r="5" spans="1:11" s="13" customFormat="1" ht="20.399999999999999" x14ac:dyDescent="0.3">
      <c r="A5" s="14"/>
      <c r="B5" s="14"/>
      <c r="C5" s="14"/>
      <c r="D5" s="52" t="s">
        <v>57</v>
      </c>
      <c r="E5" s="52"/>
      <c r="F5" s="14"/>
      <c r="G5" s="15"/>
      <c r="H5" s="15"/>
      <c r="I5" s="15"/>
    </row>
    <row r="6" spans="1:11" s="13" customFormat="1" ht="15.65" customHeight="1" x14ac:dyDescent="0.3">
      <c r="A6" s="36" t="s">
        <v>58</v>
      </c>
      <c r="B6" s="36"/>
      <c r="C6" s="36"/>
      <c r="D6" s="36"/>
      <c r="E6" s="36"/>
      <c r="F6" s="36"/>
      <c r="G6" s="36"/>
      <c r="H6" s="36"/>
      <c r="I6" s="36"/>
    </row>
    <row r="7" spans="1:11" s="13" customFormat="1" ht="6.8" customHeight="1" x14ac:dyDescent="0.3">
      <c r="A7" s="36"/>
      <c r="B7" s="36"/>
      <c r="C7" s="36"/>
      <c r="D7" s="36"/>
      <c r="E7" s="36"/>
      <c r="F7" s="36"/>
      <c r="G7" s="36"/>
      <c r="H7" s="36"/>
      <c r="I7" s="36"/>
    </row>
    <row r="8" spans="1:11" s="13" customFormat="1" ht="23.95" customHeight="1" x14ac:dyDescent="0.3">
      <c r="A8" s="16"/>
      <c r="B8" s="16"/>
      <c r="C8" s="16"/>
      <c r="D8" s="36" t="s">
        <v>59</v>
      </c>
      <c r="E8" s="36"/>
      <c r="F8" s="16"/>
      <c r="G8" s="16"/>
      <c r="H8" s="16"/>
      <c r="I8" s="16"/>
    </row>
    <row r="9" spans="1:11" ht="12.1" customHeight="1" x14ac:dyDescent="0.25">
      <c r="A9" s="43"/>
      <c r="B9" s="43"/>
      <c r="C9" s="43"/>
      <c r="D9" s="43"/>
      <c r="E9" s="43"/>
      <c r="F9" s="43"/>
      <c r="G9" s="43"/>
      <c r="H9" s="43"/>
      <c r="I9" s="43"/>
    </row>
    <row r="10" spans="1:11" ht="9.6999999999999993" customHeight="1" x14ac:dyDescent="0.25">
      <c r="A10" s="37" t="s">
        <v>0</v>
      </c>
      <c r="B10" s="38" t="s">
        <v>1</v>
      </c>
      <c r="C10" s="41" t="s">
        <v>4</v>
      </c>
      <c r="D10" s="41" t="s">
        <v>3</v>
      </c>
      <c r="E10" s="41" t="s">
        <v>6</v>
      </c>
      <c r="F10" s="38" t="s">
        <v>7</v>
      </c>
      <c r="G10" s="42" t="s">
        <v>8</v>
      </c>
      <c r="H10" s="44" t="s">
        <v>9</v>
      </c>
      <c r="I10" s="42" t="s">
        <v>5</v>
      </c>
    </row>
    <row r="11" spans="1:11" ht="18" customHeight="1" x14ac:dyDescent="0.25">
      <c r="A11" s="37"/>
      <c r="B11" s="39"/>
      <c r="C11" s="41"/>
      <c r="D11" s="41"/>
      <c r="E11" s="41"/>
      <c r="F11" s="39"/>
      <c r="G11" s="42"/>
      <c r="H11" s="45"/>
      <c r="I11" s="42"/>
    </row>
    <row r="12" spans="1:11" ht="25.85" x14ac:dyDescent="0.25">
      <c r="A12" s="37"/>
      <c r="B12" s="40"/>
      <c r="C12" s="41"/>
      <c r="D12" s="41"/>
      <c r="E12" s="41"/>
      <c r="F12" s="40"/>
      <c r="G12" s="42"/>
      <c r="H12" s="46"/>
      <c r="I12" s="1" t="s">
        <v>2</v>
      </c>
    </row>
    <row r="13" spans="1:11" ht="62.5" x14ac:dyDescent="0.25">
      <c r="A13" s="27">
        <v>1</v>
      </c>
      <c r="B13" s="29" t="s">
        <v>42</v>
      </c>
      <c r="C13" s="34" t="s">
        <v>49</v>
      </c>
      <c r="D13" s="3" t="s">
        <v>28</v>
      </c>
      <c r="E13" s="3" t="s">
        <v>70</v>
      </c>
      <c r="F13" s="3" t="s">
        <v>16</v>
      </c>
      <c r="G13" s="3" t="s">
        <v>22</v>
      </c>
      <c r="H13" s="3" t="s">
        <v>37</v>
      </c>
      <c r="I13" s="4">
        <v>288522</v>
      </c>
    </row>
    <row r="14" spans="1:11" ht="75.75" customHeight="1" x14ac:dyDescent="0.25">
      <c r="A14" s="47"/>
      <c r="B14" s="48"/>
      <c r="C14" s="50"/>
      <c r="D14" s="3" t="s">
        <v>10</v>
      </c>
      <c r="E14" s="3" t="s">
        <v>60</v>
      </c>
      <c r="F14" s="3" t="s">
        <v>13</v>
      </c>
      <c r="G14" s="3" t="s">
        <v>23</v>
      </c>
      <c r="H14" s="3" t="s">
        <v>37</v>
      </c>
      <c r="I14" s="4">
        <v>22150</v>
      </c>
    </row>
    <row r="15" spans="1:11" ht="72" customHeight="1" x14ac:dyDescent="0.25">
      <c r="A15" s="47"/>
      <c r="B15" s="48"/>
      <c r="C15" s="50"/>
      <c r="D15" s="3" t="s">
        <v>29</v>
      </c>
      <c r="E15" s="3" t="s">
        <v>61</v>
      </c>
      <c r="F15" s="3" t="s">
        <v>26</v>
      </c>
      <c r="G15" s="3" t="s">
        <v>27</v>
      </c>
      <c r="H15" s="3" t="s">
        <v>37</v>
      </c>
      <c r="I15" s="4">
        <v>2550</v>
      </c>
    </row>
    <row r="16" spans="1:11" ht="62.35" customHeight="1" x14ac:dyDescent="0.25">
      <c r="A16" s="47"/>
      <c r="B16" s="48"/>
      <c r="C16" s="50"/>
      <c r="D16" s="3" t="s">
        <v>30</v>
      </c>
      <c r="E16" s="3" t="s">
        <v>62</v>
      </c>
      <c r="F16" s="3" t="s">
        <v>24</v>
      </c>
      <c r="G16" s="3" t="s">
        <v>25</v>
      </c>
      <c r="H16" s="3" t="s">
        <v>37</v>
      </c>
      <c r="I16" s="4">
        <v>1333</v>
      </c>
      <c r="K16" s="5"/>
    </row>
    <row r="17" spans="1:12" ht="46.9" x14ac:dyDescent="0.25">
      <c r="A17" s="47"/>
      <c r="B17" s="48"/>
      <c r="C17" s="50"/>
      <c r="D17" s="3" t="s">
        <v>33</v>
      </c>
      <c r="E17" s="3" t="s">
        <v>63</v>
      </c>
      <c r="F17" s="3" t="s">
        <v>16</v>
      </c>
      <c r="G17" s="3" t="s">
        <v>18</v>
      </c>
      <c r="H17" s="3" t="s">
        <v>37</v>
      </c>
      <c r="I17" s="4">
        <v>52277</v>
      </c>
      <c r="K17" s="5"/>
    </row>
    <row r="18" spans="1:12" ht="49.6" customHeight="1" x14ac:dyDescent="0.25">
      <c r="A18" s="28"/>
      <c r="B18" s="49"/>
      <c r="C18" s="51"/>
      <c r="D18" s="3" t="s">
        <v>10</v>
      </c>
      <c r="E18" s="3" t="s">
        <v>64</v>
      </c>
      <c r="F18" s="3" t="s">
        <v>13</v>
      </c>
      <c r="G18" s="3" t="s">
        <v>19</v>
      </c>
      <c r="H18" s="3" t="s">
        <v>37</v>
      </c>
      <c r="I18" s="4">
        <v>19941</v>
      </c>
    </row>
    <row r="19" spans="1:12" ht="15.65" x14ac:dyDescent="0.25">
      <c r="A19" s="20" t="s">
        <v>41</v>
      </c>
      <c r="B19" s="21"/>
      <c r="C19" s="21"/>
      <c r="D19" s="21"/>
      <c r="E19" s="21"/>
      <c r="F19" s="21"/>
      <c r="G19" s="21"/>
      <c r="H19" s="22"/>
      <c r="I19" s="9">
        <f>SUM(I13:I18)</f>
        <v>386773</v>
      </c>
      <c r="K19" s="5"/>
      <c r="L19" s="6"/>
    </row>
    <row r="20" spans="1:12" ht="62.5" x14ac:dyDescent="0.25">
      <c r="A20" s="27">
        <v>2</v>
      </c>
      <c r="B20" s="29" t="s">
        <v>43</v>
      </c>
      <c r="C20" s="34" t="s">
        <v>48</v>
      </c>
      <c r="D20" s="3" t="s">
        <v>31</v>
      </c>
      <c r="E20" s="3" t="s">
        <v>68</v>
      </c>
      <c r="F20" s="3" t="s">
        <v>16</v>
      </c>
      <c r="G20" s="3" t="s">
        <v>20</v>
      </c>
      <c r="H20" s="3" t="s">
        <v>37</v>
      </c>
      <c r="I20" s="4">
        <v>119417</v>
      </c>
      <c r="K20" s="5"/>
      <c r="L20" s="6"/>
    </row>
    <row r="21" spans="1:12" ht="62.5" x14ac:dyDescent="0.25">
      <c r="A21" s="28"/>
      <c r="B21" s="28"/>
      <c r="C21" s="35"/>
      <c r="D21" s="3" t="s">
        <v>32</v>
      </c>
      <c r="E21" s="3" t="s">
        <v>69</v>
      </c>
      <c r="F21" s="3" t="s">
        <v>13</v>
      </c>
      <c r="G21" s="3" t="s">
        <v>21</v>
      </c>
      <c r="H21" s="3" t="s">
        <v>37</v>
      </c>
      <c r="I21" s="4">
        <v>2568</v>
      </c>
      <c r="L21" s="6"/>
    </row>
    <row r="22" spans="1:12" ht="15.65" x14ac:dyDescent="0.25">
      <c r="A22" s="31" t="s">
        <v>44</v>
      </c>
      <c r="B22" s="32"/>
      <c r="C22" s="32"/>
      <c r="D22" s="32"/>
      <c r="E22" s="32"/>
      <c r="F22" s="32"/>
      <c r="G22" s="32"/>
      <c r="H22" s="33"/>
      <c r="I22" s="9">
        <f>I20+I21</f>
        <v>121985</v>
      </c>
    </row>
    <row r="23" spans="1:12" ht="62.5" x14ac:dyDescent="0.25">
      <c r="A23" s="11">
        <v>3</v>
      </c>
      <c r="B23" s="12" t="s">
        <v>45</v>
      </c>
      <c r="C23" s="8" t="s">
        <v>46</v>
      </c>
      <c r="D23" s="8" t="s">
        <v>11</v>
      </c>
      <c r="E23" s="8" t="s">
        <v>67</v>
      </c>
      <c r="F23" s="8" t="s">
        <v>16</v>
      </c>
      <c r="G23" s="8" t="s">
        <v>17</v>
      </c>
      <c r="H23" s="8" t="s">
        <v>37</v>
      </c>
      <c r="I23" s="4">
        <v>25038</v>
      </c>
      <c r="J23" s="7"/>
      <c r="K23" s="7"/>
      <c r="L23" s="7"/>
    </row>
    <row r="24" spans="1:12" ht="15.65" x14ac:dyDescent="0.25">
      <c r="A24" s="31" t="s">
        <v>47</v>
      </c>
      <c r="B24" s="32"/>
      <c r="C24" s="32"/>
      <c r="D24" s="32"/>
      <c r="E24" s="32"/>
      <c r="F24" s="32"/>
      <c r="G24" s="32"/>
      <c r="H24" s="33"/>
      <c r="I24" s="9">
        <f>I23</f>
        <v>25038</v>
      </c>
      <c r="J24" s="7"/>
      <c r="K24" s="7"/>
      <c r="L24" s="7"/>
    </row>
    <row r="25" spans="1:12" ht="62.5" x14ac:dyDescent="0.25">
      <c r="A25" s="27">
        <v>4</v>
      </c>
      <c r="B25" s="29" t="s">
        <v>39</v>
      </c>
      <c r="C25" s="30" t="s">
        <v>56</v>
      </c>
      <c r="D25" s="3" t="s">
        <v>34</v>
      </c>
      <c r="E25" s="3" t="s">
        <v>65</v>
      </c>
      <c r="F25" s="3" t="s">
        <v>36</v>
      </c>
      <c r="G25" s="3" t="s">
        <v>14</v>
      </c>
      <c r="H25" s="3" t="s">
        <v>37</v>
      </c>
      <c r="I25" s="4">
        <v>40848</v>
      </c>
    </row>
    <row r="26" spans="1:12" ht="68.3" customHeight="1" x14ac:dyDescent="0.25">
      <c r="A26" s="28"/>
      <c r="B26" s="28"/>
      <c r="C26" s="28"/>
      <c r="D26" s="3" t="s">
        <v>12</v>
      </c>
      <c r="E26" s="3" t="s">
        <v>66</v>
      </c>
      <c r="F26" s="8" t="s">
        <v>35</v>
      </c>
      <c r="G26" s="3" t="s">
        <v>15</v>
      </c>
      <c r="H26" s="3" t="s">
        <v>37</v>
      </c>
      <c r="I26" s="4">
        <v>34494</v>
      </c>
    </row>
    <row r="27" spans="1:12" ht="15.65" x14ac:dyDescent="0.25">
      <c r="A27" s="20" t="s">
        <v>40</v>
      </c>
      <c r="B27" s="21"/>
      <c r="C27" s="21"/>
      <c r="D27" s="21"/>
      <c r="E27" s="21"/>
      <c r="F27" s="21"/>
      <c r="G27" s="21"/>
      <c r="H27" s="22"/>
      <c r="I27" s="9">
        <f>I25+I26</f>
        <v>75342</v>
      </c>
    </row>
    <row r="28" spans="1:12" s="19" customFormat="1" ht="24.8" customHeight="1" x14ac:dyDescent="0.25">
      <c r="A28" s="23" t="s">
        <v>38</v>
      </c>
      <c r="B28" s="24"/>
      <c r="C28" s="24"/>
      <c r="D28" s="25"/>
      <c r="E28" s="25"/>
      <c r="F28" s="25"/>
      <c r="G28" s="25"/>
      <c r="H28" s="26"/>
      <c r="I28" s="17">
        <f>I19+I22+I24+I27</f>
        <v>609138</v>
      </c>
      <c r="J28" s="18"/>
      <c r="K28" s="18"/>
      <c r="L28" s="18"/>
    </row>
    <row r="31" spans="1:12" s="10" customFormat="1" ht="20.399999999999999" x14ac:dyDescent="0.3">
      <c r="B31" s="14" t="s">
        <v>50</v>
      </c>
      <c r="C31" s="14"/>
      <c r="D31" s="14"/>
      <c r="E31" s="14"/>
      <c r="F31" s="14"/>
      <c r="G31" s="14"/>
    </row>
    <row r="32" spans="1:12" s="10" customFormat="1" ht="20.399999999999999" x14ac:dyDescent="0.3">
      <c r="B32" s="14" t="s">
        <v>51</v>
      </c>
      <c r="C32" s="14"/>
      <c r="D32" s="14"/>
      <c r="E32" s="14"/>
      <c r="F32" s="14"/>
      <c r="G32" s="14"/>
    </row>
    <row r="33" spans="2:7" s="10" customFormat="1" ht="20.399999999999999" x14ac:dyDescent="0.3">
      <c r="B33" s="14" t="s">
        <v>52</v>
      </c>
      <c r="C33" s="14"/>
      <c r="D33" s="14"/>
      <c r="E33" s="14"/>
      <c r="F33" s="14" t="s">
        <v>53</v>
      </c>
      <c r="G33" s="14"/>
    </row>
  </sheetData>
  <mergeCells count="31">
    <mergeCell ref="D5:E5"/>
    <mergeCell ref="D8:E8"/>
    <mergeCell ref="G1:I1"/>
    <mergeCell ref="G2:I2"/>
    <mergeCell ref="G3:I3"/>
    <mergeCell ref="G4:I4"/>
    <mergeCell ref="A19:H19"/>
    <mergeCell ref="A6:I7"/>
    <mergeCell ref="A10:A12"/>
    <mergeCell ref="B10:B12"/>
    <mergeCell ref="D10:D12"/>
    <mergeCell ref="G10:G12"/>
    <mergeCell ref="A9:I9"/>
    <mergeCell ref="F10:F12"/>
    <mergeCell ref="H10:H12"/>
    <mergeCell ref="I10:I11"/>
    <mergeCell ref="E10:E12"/>
    <mergeCell ref="C10:C12"/>
    <mergeCell ref="A13:A18"/>
    <mergeCell ref="B13:B18"/>
    <mergeCell ref="C13:C18"/>
    <mergeCell ref="A24:H24"/>
    <mergeCell ref="A20:A21"/>
    <mergeCell ref="B20:B21"/>
    <mergeCell ref="C20:C21"/>
    <mergeCell ref="A22:H22"/>
    <mergeCell ref="A27:H27"/>
    <mergeCell ref="A28:H28"/>
    <mergeCell ref="A25:A26"/>
    <mergeCell ref="B25:B26"/>
    <mergeCell ref="C25:C26"/>
  </mergeCells>
  <printOptions horizontalCentered="1"/>
  <pageMargins left="0.35433070866141736" right="0.31496062992125984" top="7.874015748031496E-2" bottom="0.15748031496062992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нерухоме майно</vt:lpstr>
      <vt:lpstr>'нерухоме майно'!OLE_LINK1</vt:lpstr>
      <vt:lpstr>'нерухоме майно'!Область_печати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Протокольна Частина</cp:lastModifiedBy>
  <cp:lastPrinted>2021-03-16T09:58:36Z</cp:lastPrinted>
  <dcterms:created xsi:type="dcterms:W3CDTF">2019-11-20T09:00:36Z</dcterms:created>
  <dcterms:modified xsi:type="dcterms:W3CDTF">2021-03-16T14:30:42Z</dcterms:modified>
</cp:coreProperties>
</file>