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<sst xmlns="http://schemas.openxmlformats.org/spreadsheetml/2006/main" count="52" uniqueCount="52">
  <si>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</si>
  <si>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</si>
  <si>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Дотації</t>
  </si>
  <si>
    <t>Субвенції</t>
  </si>
  <si>
    <t>Інші надходження 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</si>
  <si>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</si>
  <si>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</si>
  <si>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</si>
  <si>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</si>
  <si>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</si>
  <si>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</si>
  <si>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</si>
  <si>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</si>
  <si>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</si>
  <si>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</si>
  <si>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</si>
  <si>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</si>
  <si>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</si>
  <si>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</si>
  <si>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</si>
  <si>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</si>
  <si>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</si>
  <si>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</si>
  <si>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</si>
  <si>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</si>
  <si>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</si>
  <si>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</si>
  <si>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</si>
  <si>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</si>
  <si>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</si>
  <si>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</si>
  <si>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</si>
  <si>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</si>
  <si>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</si>
  <si>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</si>
  <si>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</si>
  <si>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</si>
  <si>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</si>
  <si>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</si>
  <si>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</si>
  <si>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</si>
  <si>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</si>
  <si>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</si>
  <si>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</si>
  <si>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</si>
  <si>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</si>
  <si>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</si>
  <si>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</si>
  <si>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</si>
  <si>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станом на 7 квітня 2016 року</t>
  </si>
  <si>
    <t>13070000</t>
  </si>
  <si>
    <t>Плата за використання інших природних ресурсів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</si>
</sst>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76" fontId="23" fillId="7" borderId="12" xfId="55" applyNumberFormat="1" applyFont="1" applyFill="1" applyBorder="1" applyAlignment="1">
      <alignment horizontal="right" wrapText="1" shrinkToFit="1"/>
      <protection/>
    </xf>
    <xf numFmtId="176" fontId="23" fillId="7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76" fontId="24" fillId="0" borderId="15" xfId="55" applyNumberFormat="1" applyFont="1" applyFill="1" applyBorder="1" applyAlignment="1">
      <alignment horizontal="right" wrapText="1" shrinkToFit="1"/>
      <protection/>
    </xf>
    <xf numFmtId="176" fontId="24" fillId="0" borderId="16" xfId="55" applyNumberFormat="1" applyFont="1" applyFill="1" applyBorder="1" applyAlignment="1">
      <alignment horizontal="right" wrapText="1" shrinkToFit="1"/>
      <protection/>
    </xf>
    <xf numFmtId="176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176" fontId="24" fillId="0" borderId="0" xfId="55" applyNumberFormat="1" applyFont="1" applyFill="1" applyBorder="1" applyAlignment="1">
      <alignment horizontal="right" wrapText="1" shrinkToFit="1"/>
      <protection/>
    </xf>
    <xf numFmtId="176" fontId="24" fillId="0" borderId="17" xfId="55" applyNumberFormat="1" applyFont="1" applyFill="1" applyBorder="1" applyAlignment="1">
      <alignment horizontal="right" wrapText="1" shrinkToFit="1"/>
      <protection/>
    </xf>
    <xf numFmtId="176" fontId="24" fillId="0" borderId="18" xfId="55" applyNumberFormat="1" applyFont="1" applyFill="1" applyBorder="1" applyAlignment="1">
      <alignment horizontal="right" wrapText="1" shrinkToFit="1"/>
      <protection/>
    </xf>
    <xf numFmtId="0" fontId="24" fillId="0" borderId="19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horizontal="right" wrapText="1" shrinkToFit="1"/>
      <protection/>
    </xf>
    <xf numFmtId="176" fontId="24" fillId="0" borderId="20" xfId="55" applyNumberFormat="1" applyFont="1" applyFill="1" applyBorder="1" applyAlignment="1">
      <alignment horizontal="right" wrapText="1" shrinkToFit="1"/>
      <protection/>
    </xf>
    <xf numFmtId="176" fontId="24" fillId="0" borderId="21" xfId="55" applyNumberFormat="1" applyFont="1" applyFill="1" applyBorder="1" applyAlignment="1">
      <alignment horizontal="right" wrapText="1" shrinkToFit="1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176" fontId="24" fillId="0" borderId="23" xfId="55" applyNumberFormat="1" applyFont="1" applyFill="1" applyBorder="1" applyAlignment="1">
      <alignment horizontal="right" wrapText="1" shrinkToFit="1"/>
      <protection/>
    </xf>
    <xf numFmtId="176" fontId="24" fillId="0" borderId="22" xfId="55" applyNumberFormat="1" applyFont="1" applyFill="1" applyBorder="1" applyAlignment="1">
      <alignment horizontal="right" wrapText="1" shrinkToFit="1"/>
      <protection/>
    </xf>
    <xf numFmtId="176" fontId="24" fillId="0" borderId="24" xfId="55" applyNumberFormat="1" applyFont="1" applyFill="1" applyBorder="1" applyAlignment="1">
      <alignment horizontal="right" wrapText="1" shrinkToFit="1"/>
      <protection/>
    </xf>
    <xf numFmtId="0" fontId="24" fillId="0" borderId="25" xfId="55" applyFont="1" applyFill="1" applyBorder="1" applyAlignment="1" applyProtection="1">
      <alignment horizontal="left" vertical="center" wrapText="1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0" fontId="24" fillId="0" borderId="25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wrapText="1" shrinkToFit="1"/>
      <protection/>
    </xf>
    <xf numFmtId="0" fontId="24" fillId="0" borderId="26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76" fontId="23" fillId="20" borderId="12" xfId="55" applyNumberFormat="1" applyFont="1" applyFill="1" applyBorder="1" applyAlignment="1">
      <alignment horizontal="right" wrapText="1" shrinkToFit="1"/>
      <protection/>
    </xf>
    <xf numFmtId="176" fontId="23" fillId="20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 vertical="center"/>
      <protection/>
    </xf>
    <xf numFmtId="176" fontId="24" fillId="0" borderId="27" xfId="55" applyNumberFormat="1" applyFont="1" applyFill="1" applyBorder="1">
      <alignment/>
      <protection/>
    </xf>
    <xf numFmtId="176" fontId="24" fillId="0" borderId="28" xfId="55" applyNumberFormat="1" applyFont="1" applyFill="1" applyBorder="1" applyAlignment="1">
      <alignment horizontal="right"/>
      <protection/>
    </xf>
    <xf numFmtId="0" fontId="24" fillId="0" borderId="19" xfId="55" applyFont="1" applyBorder="1" applyAlignment="1">
      <alignment horizontal="left" vertical="center"/>
      <protection/>
    </xf>
    <xf numFmtId="176" fontId="24" fillId="0" borderId="19" xfId="55" applyNumberFormat="1" applyFont="1" applyFill="1" applyBorder="1">
      <alignment/>
      <protection/>
    </xf>
    <xf numFmtId="176" fontId="24" fillId="0" borderId="21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8" fillId="7" borderId="10" xfId="55" applyNumberFormat="1" applyFont="1" applyFill="1" applyBorder="1" applyAlignment="1" applyProtection="1">
      <alignment vertical="center"/>
      <protection/>
    </xf>
    <xf numFmtId="49" fontId="24" fillId="0" borderId="31" xfId="55" applyNumberFormat="1" applyFont="1" applyFill="1" applyBorder="1" applyAlignment="1" applyProtection="1">
      <alignment horizontal="left" vertical="center" wrapText="1"/>
      <protection/>
    </xf>
    <xf numFmtId="49" fontId="24" fillId="0" borderId="32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horizontal="left" vertical="center"/>
      <protection/>
    </xf>
    <xf numFmtId="49" fontId="24" fillId="0" borderId="34" xfId="55" applyNumberFormat="1" applyFont="1" applyFill="1" applyBorder="1" applyAlignment="1" applyProtection="1">
      <alignment horizontal="left" vertical="center"/>
      <protection/>
    </xf>
    <xf numFmtId="49" fontId="24" fillId="0" borderId="29" xfId="55" applyNumberFormat="1" applyFont="1" applyFill="1" applyBorder="1" applyAlignment="1" applyProtection="1">
      <alignment vertical="center"/>
      <protection/>
    </xf>
    <xf numFmtId="0" fontId="28" fillId="7" borderId="10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vertical="center"/>
      <protection/>
    </xf>
    <xf numFmtId="49" fontId="24" fillId="0" borderId="34" xfId="55" applyNumberFormat="1" applyFont="1" applyFill="1" applyBorder="1" applyAlignment="1" applyProtection="1">
      <alignment vertical="center"/>
      <protection/>
    </xf>
    <xf numFmtId="0" fontId="23" fillId="20" borderId="30" xfId="55" applyFont="1" applyFill="1" applyBorder="1" applyAlignment="1">
      <alignment vertical="center" wrapText="1"/>
      <protection/>
    </xf>
    <xf numFmtId="0" fontId="24" fillId="0" borderId="35" xfId="55" applyFont="1" applyBorder="1" applyAlignment="1">
      <alignment horizontal="left" vertical="center" wrapText="1"/>
      <protection/>
    </xf>
    <xf numFmtId="0" fontId="24" fillId="0" borderId="29" xfId="55" applyFont="1" applyBorder="1" applyAlignment="1">
      <alignment horizontal="left" vertical="center" wrapText="1"/>
      <protection/>
    </xf>
    <xf numFmtId="49" fontId="24" fillId="0" borderId="34" xfId="55" applyNumberFormat="1" applyFont="1" applyFill="1" applyBorder="1" applyAlignment="1" applyProtection="1">
      <alignment horizontal="center" vertical="center"/>
      <protection/>
    </xf>
    <xf numFmtId="176" fontId="24" fillId="0" borderId="25" xfId="55" applyNumberFormat="1" applyFont="1" applyFill="1" applyBorder="1" applyAlignment="1">
      <alignment horizontal="right" wrapText="1" shrinkToFit="1"/>
      <protection/>
    </xf>
    <xf numFmtId="0" fontId="22" fillId="0" borderId="0" xfId="55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0.25390625" style="0" customWidth="1"/>
    <col min="3" max="3" width="12.875" style="0" customWidth="1"/>
    <col min="4" max="4" width="12.375" style="0" customWidth="1"/>
  </cols>
  <sheetData>
    <row r="1" spans="1:10" ht="22.5">
      <c r="A1" s="78" t="s">
        <v>5</v>
      </c>
      <c r="B1" s="78"/>
      <c r="C1" s="78"/>
      <c r="D1" s="78"/>
      <c r="E1" s="78"/>
      <c r="F1" s="1"/>
      <c r="G1" s="1"/>
      <c r="H1" s="2"/>
      <c r="I1" s="2"/>
      <c r="J1" s="2"/>
    </row>
    <row r="2" spans="1:10" ht="22.5">
      <c r="A2" s="78" t="s">
        <v>49</v>
      </c>
      <c r="B2" s="78"/>
      <c r="C2" s="78"/>
      <c r="D2" s="78"/>
      <c r="E2" s="78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15</v>
      </c>
      <c r="D4" s="11" t="s">
        <v>41</v>
      </c>
      <c r="E4" s="12" t="s">
        <v>16</v>
      </c>
      <c r="F4" s="13"/>
      <c r="G4" s="13"/>
      <c r="H4" s="14"/>
      <c r="I4" s="14"/>
      <c r="J4" s="14"/>
    </row>
    <row r="5" spans="1:10" ht="16.5" thickBot="1">
      <c r="A5" s="15"/>
      <c r="B5" s="16" t="s">
        <v>18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3">
        <v>10000000</v>
      </c>
      <c r="B6" s="21" t="s">
        <v>7</v>
      </c>
      <c r="C6" s="22">
        <v>93872.7</v>
      </c>
      <c r="D6" s="22">
        <v>99258.16868999999</v>
      </c>
      <c r="E6" s="23">
        <v>105.73699136170578</v>
      </c>
      <c r="F6" s="24"/>
      <c r="G6" s="24"/>
      <c r="H6" s="25"/>
      <c r="I6" s="25"/>
      <c r="J6" s="25"/>
    </row>
    <row r="7" spans="1:10" ht="28.5" customHeight="1">
      <c r="A7" s="64">
        <v>11000000</v>
      </c>
      <c r="B7" s="26" t="s">
        <v>8</v>
      </c>
      <c r="C7" s="27">
        <v>86146.1</v>
      </c>
      <c r="D7" s="27">
        <v>86959.25403</v>
      </c>
      <c r="E7" s="28">
        <v>100.94392436802129</v>
      </c>
      <c r="F7" s="29"/>
      <c r="G7" s="29"/>
      <c r="H7" s="14"/>
      <c r="I7" s="14"/>
      <c r="J7" s="14"/>
    </row>
    <row r="8" spans="1:10" ht="15.75">
      <c r="A8" s="65">
        <v>11010000</v>
      </c>
      <c r="B8" s="30" t="s">
        <v>22</v>
      </c>
      <c r="C8" s="31">
        <v>81311.1</v>
      </c>
      <c r="D8" s="32">
        <v>75308.99266</v>
      </c>
      <c r="E8" s="33">
        <v>92.61834197299017</v>
      </c>
      <c r="F8" s="29"/>
      <c r="G8" s="29"/>
      <c r="H8" s="14"/>
      <c r="I8" s="14"/>
      <c r="J8" s="14"/>
    </row>
    <row r="9" spans="1:10" ht="15.75">
      <c r="A9" s="65">
        <v>11020000</v>
      </c>
      <c r="B9" s="30" t="s">
        <v>23</v>
      </c>
      <c r="C9" s="31">
        <v>4835</v>
      </c>
      <c r="D9" s="32">
        <v>11650.261369999998</v>
      </c>
      <c r="E9" s="33">
        <v>240.95680186142707</v>
      </c>
      <c r="F9" s="29"/>
      <c r="G9" s="29"/>
      <c r="H9" s="14"/>
      <c r="I9" s="14"/>
      <c r="J9" s="14"/>
    </row>
    <row r="10" spans="1:10" ht="16.5" customHeight="1">
      <c r="A10" s="66">
        <v>13000000</v>
      </c>
      <c r="B10" s="34" t="s">
        <v>24</v>
      </c>
      <c r="C10" s="35">
        <v>7726.6</v>
      </c>
      <c r="D10" s="35">
        <v>12298.91466</v>
      </c>
      <c r="E10" s="37">
        <v>159.17628271167138</v>
      </c>
      <c r="F10" s="29"/>
      <c r="G10" s="29"/>
      <c r="H10" s="14"/>
      <c r="I10" s="14"/>
      <c r="J10" s="14"/>
    </row>
    <row r="11" spans="1:10" ht="15.75">
      <c r="A11" s="67">
        <v>13010000</v>
      </c>
      <c r="B11" s="38" t="s">
        <v>25</v>
      </c>
      <c r="C11" s="39">
        <v>4650</v>
      </c>
      <c r="D11" s="40">
        <v>9337.05675</v>
      </c>
      <c r="E11" s="41">
        <v>200.79691935483874</v>
      </c>
      <c r="F11" s="29"/>
      <c r="G11" s="29"/>
      <c r="H11" s="14"/>
      <c r="I11" s="14"/>
      <c r="J11" s="14"/>
    </row>
    <row r="12" spans="1:10" ht="15.75">
      <c r="A12" s="68">
        <v>13020000</v>
      </c>
      <c r="B12" s="42" t="s">
        <v>26</v>
      </c>
      <c r="C12" s="32">
        <v>2221.2</v>
      </c>
      <c r="D12" s="31">
        <v>2036.54195</v>
      </c>
      <c r="E12" s="33">
        <v>91.68656356924187</v>
      </c>
      <c r="F12" s="29"/>
      <c r="G12" s="29"/>
      <c r="H12" s="14"/>
      <c r="I12" s="14"/>
      <c r="J12" s="14"/>
    </row>
    <row r="13" spans="1:10" ht="15.75">
      <c r="A13" s="68">
        <v>13030000</v>
      </c>
      <c r="B13" s="42" t="s">
        <v>27</v>
      </c>
      <c r="C13" s="32">
        <v>855</v>
      </c>
      <c r="D13" s="31">
        <v>922.26665</v>
      </c>
      <c r="E13" s="33">
        <v>107.86744444444444</v>
      </c>
      <c r="F13" s="29"/>
      <c r="G13" s="29"/>
      <c r="H13" s="14"/>
      <c r="I13" s="14"/>
      <c r="J13" s="14"/>
    </row>
    <row r="14" spans="1:10" ht="16.5" thickBot="1">
      <c r="A14" s="68" t="s">
        <v>50</v>
      </c>
      <c r="B14" s="42" t="s">
        <v>51</v>
      </c>
      <c r="C14" s="32">
        <v>0.4</v>
      </c>
      <c r="D14" s="31">
        <v>3.0493099999999997</v>
      </c>
      <c r="E14" s="33">
        <v>762.3275</v>
      </c>
      <c r="F14" s="29"/>
      <c r="G14" s="29"/>
      <c r="H14" s="14"/>
      <c r="I14" s="14"/>
      <c r="J14" s="14"/>
    </row>
    <row r="15" spans="1:10" ht="18" customHeight="1" thickBot="1">
      <c r="A15" s="70">
        <v>20000000</v>
      </c>
      <c r="B15" s="21" t="s">
        <v>9</v>
      </c>
      <c r="C15" s="22">
        <v>5542.72</v>
      </c>
      <c r="D15" s="22">
        <v>6096.18448</v>
      </c>
      <c r="E15" s="23">
        <v>109.98543097973557</v>
      </c>
      <c r="F15" s="24"/>
      <c r="G15" s="24"/>
      <c r="H15" s="25"/>
      <c r="I15" s="25"/>
      <c r="J15" s="25"/>
    </row>
    <row r="16" spans="1:10" ht="15.75">
      <c r="A16" s="66">
        <v>21000000</v>
      </c>
      <c r="B16" s="34" t="s">
        <v>10</v>
      </c>
      <c r="C16" s="35">
        <v>548.8</v>
      </c>
      <c r="D16" s="35">
        <v>849.25081</v>
      </c>
      <c r="E16" s="37">
        <v>154.74686771137027</v>
      </c>
      <c r="F16" s="29"/>
      <c r="G16" s="29"/>
      <c r="H16" s="14"/>
      <c r="I16" s="14"/>
      <c r="J16" s="14"/>
    </row>
    <row r="17" spans="1:10" ht="74.25" customHeight="1">
      <c r="A17" s="71">
        <v>21010000</v>
      </c>
      <c r="B17" s="38" t="s">
        <v>43</v>
      </c>
      <c r="C17" s="39">
        <v>80.8</v>
      </c>
      <c r="D17" s="40">
        <v>0.223</v>
      </c>
      <c r="E17" s="41">
        <v>0.275990099009901</v>
      </c>
      <c r="F17" s="29"/>
      <c r="G17" s="29"/>
      <c r="H17" s="14"/>
      <c r="I17" s="14"/>
      <c r="J17" s="14"/>
    </row>
    <row r="18" spans="1:10" ht="16.5" customHeight="1">
      <c r="A18" s="76" t="s">
        <v>47</v>
      </c>
      <c r="B18" s="42" t="s">
        <v>48</v>
      </c>
      <c r="C18" s="32">
        <v>400</v>
      </c>
      <c r="D18" s="77">
        <v>823.11818</v>
      </c>
      <c r="E18" s="33">
        <v>205.77954499999998</v>
      </c>
      <c r="F18" s="29"/>
      <c r="G18" s="29"/>
      <c r="H18" s="14"/>
      <c r="I18" s="14"/>
      <c r="J18" s="14"/>
    </row>
    <row r="19" spans="1:10" ht="15.75">
      <c r="A19" s="68">
        <v>21080000</v>
      </c>
      <c r="B19" s="44" t="s">
        <v>14</v>
      </c>
      <c r="C19" s="32">
        <v>68</v>
      </c>
      <c r="D19" s="31">
        <v>25.90963</v>
      </c>
      <c r="E19" s="33">
        <v>38.10239705882353</v>
      </c>
      <c r="F19" s="29"/>
      <c r="G19" s="29"/>
      <c r="H19" s="14"/>
      <c r="I19" s="14"/>
      <c r="J19" s="14"/>
    </row>
    <row r="20" spans="1:10" ht="31.5">
      <c r="A20" s="66">
        <v>22000000</v>
      </c>
      <c r="B20" s="34" t="s">
        <v>11</v>
      </c>
      <c r="C20" s="45">
        <v>4906.92</v>
      </c>
      <c r="D20" s="45">
        <v>5145.61052</v>
      </c>
      <c r="E20" s="37">
        <v>104.86436542678503</v>
      </c>
      <c r="F20" s="29"/>
      <c r="G20" s="29"/>
      <c r="H20" s="14"/>
      <c r="I20" s="14"/>
      <c r="J20" s="14"/>
    </row>
    <row r="21" spans="1:10" ht="15.75">
      <c r="A21" s="71">
        <v>22010000</v>
      </c>
      <c r="B21" s="38" t="s">
        <v>6</v>
      </c>
      <c r="C21" s="39">
        <v>4179.42</v>
      </c>
      <c r="D21" s="40">
        <v>4318.995440000001</v>
      </c>
      <c r="E21" s="41">
        <v>103.33958874676392</v>
      </c>
      <c r="F21" s="29"/>
      <c r="G21" s="29"/>
      <c r="H21" s="14"/>
      <c r="I21" s="14"/>
      <c r="J21" s="14"/>
    </row>
    <row r="22" spans="1:10" ht="28.5" customHeight="1">
      <c r="A22" s="72">
        <v>22080000</v>
      </c>
      <c r="B22" s="42" t="s">
        <v>12</v>
      </c>
      <c r="C22" s="32">
        <v>727.5</v>
      </c>
      <c r="D22" s="31">
        <v>826.6150799999999</v>
      </c>
      <c r="E22" s="33">
        <v>113.62406597938144</v>
      </c>
      <c r="F22" s="29"/>
      <c r="G22" s="29"/>
      <c r="H22" s="14"/>
      <c r="I22" s="14"/>
      <c r="J22" s="14"/>
    </row>
    <row r="23" spans="1:10" ht="15.75">
      <c r="A23" s="69">
        <v>24000000</v>
      </c>
      <c r="B23" s="43" t="s">
        <v>13</v>
      </c>
      <c r="C23" s="45">
        <v>87</v>
      </c>
      <c r="D23" s="45">
        <v>101.32315</v>
      </c>
      <c r="E23" s="37">
        <v>116.4633908045977</v>
      </c>
      <c r="F23" s="29"/>
      <c r="G23" s="29"/>
      <c r="H23" s="14"/>
      <c r="I23" s="14"/>
      <c r="J23" s="14"/>
    </row>
    <row r="24" spans="1:10" ht="16.5" thickBot="1">
      <c r="A24" s="72" t="s">
        <v>44</v>
      </c>
      <c r="B24" s="46" t="s">
        <v>4</v>
      </c>
      <c r="C24" s="36">
        <v>87</v>
      </c>
      <c r="D24" s="35">
        <v>101.32315</v>
      </c>
      <c r="E24" s="37">
        <v>116.4633908045977</v>
      </c>
      <c r="F24" s="29"/>
      <c r="G24" s="29"/>
      <c r="H24" s="14"/>
      <c r="I24" s="14"/>
      <c r="J24" s="14"/>
    </row>
    <row r="25" spans="1:10" ht="24" customHeight="1" thickBot="1">
      <c r="A25" s="73"/>
      <c r="B25" s="47" t="s">
        <v>20</v>
      </c>
      <c r="C25" s="48">
        <v>99415.42</v>
      </c>
      <c r="D25" s="48">
        <v>105354.35316999999</v>
      </c>
      <c r="E25" s="49">
        <v>105.97385513233257</v>
      </c>
      <c r="F25" s="29"/>
      <c r="G25" s="29"/>
      <c r="H25" s="14"/>
      <c r="I25" s="14"/>
      <c r="J25" s="14"/>
    </row>
    <row r="26" spans="1:10" ht="18.75" customHeight="1" thickBot="1">
      <c r="A26" s="63" t="s">
        <v>17</v>
      </c>
      <c r="B26" s="21" t="s">
        <v>19</v>
      </c>
      <c r="C26" s="22">
        <v>1209741.23</v>
      </c>
      <c r="D26" s="22">
        <v>1012975.3472500001</v>
      </c>
      <c r="E26" s="23">
        <v>83.73487834666923</v>
      </c>
      <c r="F26" s="29"/>
      <c r="G26" s="29"/>
      <c r="H26" s="14"/>
      <c r="I26" s="14"/>
      <c r="J26" s="14"/>
    </row>
    <row r="27" spans="1:10" ht="15.75">
      <c r="A27" s="74">
        <v>41020000</v>
      </c>
      <c r="B27" s="53" t="s">
        <v>2</v>
      </c>
      <c r="C27" s="54">
        <v>16760.43</v>
      </c>
      <c r="D27" s="54">
        <v>14105.93</v>
      </c>
      <c r="E27" s="55">
        <v>84.16210085302107</v>
      </c>
      <c r="F27" s="29"/>
      <c r="G27" s="29"/>
      <c r="H27" s="14"/>
      <c r="I27" s="14"/>
      <c r="J27" s="14"/>
    </row>
    <row r="28" spans="1:10" ht="16.5" thickBot="1">
      <c r="A28" s="75">
        <v>41030000</v>
      </c>
      <c r="B28" s="56" t="s">
        <v>3</v>
      </c>
      <c r="C28" s="57">
        <v>1192980.8</v>
      </c>
      <c r="D28" s="57">
        <v>998869.41725</v>
      </c>
      <c r="E28" s="58">
        <v>83.72887621074874</v>
      </c>
      <c r="F28" s="50"/>
      <c r="G28" s="51"/>
      <c r="H28" s="52"/>
      <c r="I28" s="25"/>
      <c r="J28" s="25"/>
    </row>
    <row r="29" spans="1:10" ht="23.25" customHeight="1" thickBot="1">
      <c r="A29" s="73"/>
      <c r="B29" s="59" t="s">
        <v>21</v>
      </c>
      <c r="C29" s="48">
        <v>1309156.65</v>
      </c>
      <c r="D29" s="48">
        <v>1118329.7004200001</v>
      </c>
      <c r="E29" s="49">
        <v>85.42367335643141</v>
      </c>
      <c r="F29" s="50"/>
      <c r="G29" s="51"/>
      <c r="H29" s="52"/>
      <c r="I29" s="25"/>
      <c r="J29" s="25"/>
    </row>
    <row r="30" spans="1:5" ht="17.25" customHeight="1" thickBot="1">
      <c r="A30" s="62"/>
      <c r="B30" s="16" t="s">
        <v>29</v>
      </c>
      <c r="C30" s="17"/>
      <c r="D30" s="18"/>
      <c r="E30" s="19"/>
    </row>
    <row r="31" spans="1:5" ht="15.75">
      <c r="A31" s="60">
        <v>10000</v>
      </c>
      <c r="B31" s="43" t="s">
        <v>30</v>
      </c>
      <c r="C31" s="45">
        <v>2766.6</v>
      </c>
      <c r="D31" s="45">
        <v>1697.07555</v>
      </c>
      <c r="E31" s="37">
        <f aca="true" t="shared" si="0" ref="E31:E44">IF(C31=0,"",IF(D31/C31*100&gt;=200,"В/100",D31/C31*100))</f>
        <v>61.3415582303188</v>
      </c>
    </row>
    <row r="32" spans="1:5" ht="15.75">
      <c r="A32" s="60">
        <v>70000</v>
      </c>
      <c r="B32" s="43" t="s">
        <v>31</v>
      </c>
      <c r="C32" s="45">
        <v>91785.173</v>
      </c>
      <c r="D32" s="45">
        <v>67710.95703</v>
      </c>
      <c r="E32" s="37">
        <f t="shared" si="0"/>
        <v>73.77112753276612</v>
      </c>
    </row>
    <row r="33" spans="1:5" ht="15.75">
      <c r="A33" s="60">
        <v>80000</v>
      </c>
      <c r="B33" s="43" t="s">
        <v>32</v>
      </c>
      <c r="C33" s="45">
        <v>167227.4</v>
      </c>
      <c r="D33" s="45">
        <v>115123.38186</v>
      </c>
      <c r="E33" s="37">
        <f t="shared" si="0"/>
        <v>68.84241569264367</v>
      </c>
    </row>
    <row r="34" spans="1:5" ht="15.75">
      <c r="A34" s="60">
        <v>90000</v>
      </c>
      <c r="B34" s="43" t="s">
        <v>39</v>
      </c>
      <c r="C34" s="45">
        <v>35189.487</v>
      </c>
      <c r="D34" s="45">
        <v>24038.32971</v>
      </c>
      <c r="E34" s="37">
        <f t="shared" si="0"/>
        <v>68.31111152600776</v>
      </c>
    </row>
    <row r="35" spans="1:5" ht="15.75">
      <c r="A35" s="60">
        <v>110000</v>
      </c>
      <c r="B35" s="43" t="s">
        <v>33</v>
      </c>
      <c r="C35" s="45">
        <v>25134.474</v>
      </c>
      <c r="D35" s="45">
        <v>17553.445</v>
      </c>
      <c r="E35" s="37">
        <f t="shared" si="0"/>
        <v>69.83812352707281</v>
      </c>
    </row>
    <row r="36" spans="1:5" ht="15.75">
      <c r="A36" s="60">
        <v>120000</v>
      </c>
      <c r="B36" s="43" t="s">
        <v>34</v>
      </c>
      <c r="C36" s="45">
        <v>453.38</v>
      </c>
      <c r="D36" s="45">
        <v>274.48212</v>
      </c>
      <c r="E36" s="37">
        <f t="shared" si="0"/>
        <v>60.54129427853015</v>
      </c>
    </row>
    <row r="37" spans="1:5" ht="15.75">
      <c r="A37" s="60">
        <v>130000</v>
      </c>
      <c r="B37" s="43" t="s">
        <v>35</v>
      </c>
      <c r="C37" s="45">
        <v>7543.246</v>
      </c>
      <c r="D37" s="45">
        <v>5016.28754</v>
      </c>
      <c r="E37" s="37">
        <f t="shared" si="0"/>
        <v>66.5003837870328</v>
      </c>
    </row>
    <row r="38" spans="1:5" ht="15.75">
      <c r="A38" s="60" t="s">
        <v>45</v>
      </c>
      <c r="B38" s="43" t="s">
        <v>46</v>
      </c>
      <c r="C38" s="45">
        <v>18.276</v>
      </c>
      <c r="D38" s="45">
        <v>0</v>
      </c>
      <c r="E38" s="37">
        <f t="shared" si="0"/>
        <v>0</v>
      </c>
    </row>
    <row r="39" spans="1:5" ht="18" customHeight="1">
      <c r="A39" s="60">
        <v>160000</v>
      </c>
      <c r="B39" s="43" t="s">
        <v>40</v>
      </c>
      <c r="C39" s="45">
        <v>11493.6</v>
      </c>
      <c r="D39" s="45">
        <v>8647.276699999999</v>
      </c>
      <c r="E39" s="37">
        <f t="shared" si="0"/>
        <v>75.23558067098209</v>
      </c>
    </row>
    <row r="40" spans="1:5" ht="15.75">
      <c r="A40" s="60">
        <v>180000</v>
      </c>
      <c r="B40" s="43" t="s">
        <v>36</v>
      </c>
      <c r="C40" s="45">
        <v>333.986</v>
      </c>
      <c r="D40" s="45">
        <v>18.034209999999998</v>
      </c>
      <c r="E40" s="37">
        <f t="shared" si="0"/>
        <v>5.39969040618469</v>
      </c>
    </row>
    <row r="41" spans="1:5" ht="17.25" customHeight="1">
      <c r="A41" s="60">
        <v>200000</v>
      </c>
      <c r="B41" s="43" t="s">
        <v>28</v>
      </c>
      <c r="C41" s="45">
        <v>34.9</v>
      </c>
      <c r="D41" s="45">
        <v>19.831139999999998</v>
      </c>
      <c r="E41" s="37">
        <f t="shared" si="0"/>
        <v>56.82275071633237</v>
      </c>
    </row>
    <row r="42" spans="1:5" ht="28.5" customHeight="1">
      <c r="A42" s="60">
        <v>210000</v>
      </c>
      <c r="B42" s="43" t="s">
        <v>38</v>
      </c>
      <c r="C42" s="45">
        <v>901.01</v>
      </c>
      <c r="D42" s="45">
        <v>445.76115000000004</v>
      </c>
      <c r="E42" s="37">
        <f t="shared" si="0"/>
        <v>49.473496409584804</v>
      </c>
    </row>
    <row r="43" spans="1:5" ht="16.5" thickBot="1">
      <c r="A43" s="60">
        <v>250000</v>
      </c>
      <c r="B43" s="43" t="s">
        <v>37</v>
      </c>
      <c r="C43" s="45">
        <v>1005964.321</v>
      </c>
      <c r="D43" s="45">
        <v>834712.5740499999</v>
      </c>
      <c r="E43" s="37">
        <f t="shared" si="0"/>
        <v>82.97635975997999</v>
      </c>
    </row>
    <row r="44" spans="1:5" ht="23.25" customHeight="1" thickBot="1">
      <c r="A44" s="61"/>
      <c r="B44" s="59" t="s">
        <v>42</v>
      </c>
      <c r="C44" s="48">
        <f>SUM(C31:C43)</f>
        <v>1348845.8530000001</v>
      </c>
      <c r="D44" s="48">
        <f>SUM(D31:D43)</f>
        <v>1075257.43606</v>
      </c>
      <c r="E44" s="49">
        <f t="shared" si="0"/>
        <v>79.71685079273472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Подорван</cp:lastModifiedBy>
  <cp:lastPrinted>2016-04-07T07:49:25Z</cp:lastPrinted>
  <dcterms:created xsi:type="dcterms:W3CDTF">2015-04-06T06:03:14Z</dcterms:created>
  <dcterms:modified xsi:type="dcterms:W3CDTF">2016-04-08T13:42:31Z</dcterms:modified>
  <cp:category/>
  <cp:version/>
  <cp:contentType/>
  <cp:contentStatus/>
</cp:coreProperties>
</file>