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56" windowHeight="104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'Лист1'!$A$1:$M$48</definedName>
  </definedNames>
  <calcPr fullCalcOnLoad="1"/>
</workbook>
</file>

<file path=xl/sharedStrings.xml><?xml version="1.0" encoding="utf-8"?>
<sst xmlns="http://schemas.openxmlformats.org/spreadsheetml/2006/main" count="171" uniqueCount="48">
  <si>
    <t>Райони: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</si>
  <si>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</si>
  <si>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</si>
  <si>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</si>
  <si>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</si>
  <si>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</si>
  <si>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</si>
  <si>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</si>
  <si>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</si>
  <si>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</si>
  <si>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</si>
  <si>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</si>
  <si>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</si>
  <si>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Н.-Сіверський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</si>
  <si>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</si>
  <si>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</si>
  <si>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</si>
  <si>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</si>
  <si>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</si>
  <si>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</si>
  <si>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</si>
  <si>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</si>
  <si>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</si>
  <si>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м.Ніжин</t>
  </si>
  <si>
    <t>м.Прилуки</t>
  </si>
  <si>
    <t>м.Чернігів</t>
  </si>
  <si>
    <t>Разом:</t>
  </si>
  <si>
    <t>Міста:</t>
  </si>
  <si>
    <t>У тому числі розподіл коштів за роками</t>
  </si>
  <si>
    <t>-</t>
  </si>
  <si>
    <t>тис. грн</t>
  </si>
  <si>
    <t>Кількість житла, яке планується надати</t>
  </si>
  <si>
    <t>Кількість квартир, садиб (одиниць)</t>
  </si>
  <si>
    <t>Загальна площа житла (кв. метрів)</t>
  </si>
  <si>
    <t>Загальна площа житла                     (кв. метрів)</t>
  </si>
  <si>
    <t>дітей, позбавлених батьківського піклування, та осіб з їх числа</t>
  </si>
  <si>
    <t>Кількість місць у гуртожитках (одиниць)</t>
  </si>
  <si>
    <t>Середня норма забезпечення житлом дітей-сиріт, дітей, позбавлених батьківського піклування становить 31,5 кв. метрів.</t>
  </si>
  <si>
    <t>Додаток 5                                                                                                                 до Програми</t>
  </si>
  <si>
    <t xml:space="preserve">Очікувані результати виконання обласної Програми на 2013-2015 роки із забезпечення житлом дітей-сиріт, </t>
  </si>
  <si>
    <t>Район, місто</t>
  </si>
  <si>
    <t>Вартість 1 кв. м. загальної площі житла становить 4630 гривень.</t>
  </si>
  <si>
    <t xml:space="preserve">Начальник головного управління </t>
  </si>
  <si>
    <t>економіки облдержадміністрації</t>
  </si>
  <si>
    <t>Л.П. Подоляк</t>
  </si>
  <si>
    <t xml:space="preserve">Начальник управління у справах </t>
  </si>
  <si>
    <t>сім'ї та молоді облдержадміністрації</t>
  </si>
  <si>
    <t>О.С. Сердюк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</si>
</sst>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vertical="center" textRotation="90" wrapText="1"/>
    </xf>
    <xf numFmtId="0" fontId="8" fillId="0" borderId="1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2" borderId="0" xfId="0" applyFill="1" applyAlignment="1">
      <alignment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100" workbookViewId="0" topLeftCell="A1">
      <selection activeCell="I11" sqref="I11"/>
    </sheetView>
  </sheetViews>
  <sheetFormatPr defaultColWidth="9.00390625" defaultRowHeight="12.75"/>
  <cols>
    <col min="1" max="1" width="20.50390625" style="0" customWidth="1"/>
    <col min="2" max="2" width="9.50390625" style="0" customWidth="1"/>
    <col min="3" max="4" width="10.50390625" style="0" customWidth="1"/>
    <col min="5" max="5" width="10.00390625" style="0" customWidth="1"/>
    <col min="6" max="6" width="10.125" style="0" customWidth="1"/>
    <col min="7" max="7" width="9.50390625" style="0" customWidth="1"/>
    <col min="8" max="8" width="9.625" style="0" customWidth="1"/>
    <col min="9" max="9" width="10.625" style="0" customWidth="1"/>
    <col min="10" max="10" width="8.50390625" style="0" customWidth="1"/>
    <col min="11" max="11" width="10.50390625" style="0" customWidth="1"/>
  </cols>
  <sheetData>
    <row r="1" spans="9:13" ht="45" customHeight="1">
      <c r="I1" s="22"/>
      <c r="J1" s="22"/>
      <c r="K1" s="22"/>
      <c r="L1" s="27" t="s">
        <v>38</v>
      </c>
      <c r="M1" s="27"/>
    </row>
    <row r="2" spans="1:13" ht="15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" customFormat="1" ht="28.5" customHeight="1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1" customFormat="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M4" s="7" t="s">
        <v>30</v>
      </c>
    </row>
    <row r="5" spans="1:13" ht="37.5" customHeight="1">
      <c r="A5" s="37" t="s">
        <v>40</v>
      </c>
      <c r="B5" s="30" t="s">
        <v>31</v>
      </c>
      <c r="C5" s="30"/>
      <c r="D5" s="30"/>
      <c r="E5" s="28" t="s">
        <v>28</v>
      </c>
      <c r="F5" s="28"/>
      <c r="G5" s="28"/>
      <c r="H5" s="28"/>
      <c r="I5" s="28"/>
      <c r="J5" s="28"/>
      <c r="K5" s="28"/>
      <c r="L5" s="28"/>
      <c r="M5" s="28"/>
    </row>
    <row r="6" spans="1:13" ht="21.75" customHeight="1">
      <c r="A6" s="38"/>
      <c r="B6" s="31" t="s">
        <v>32</v>
      </c>
      <c r="C6" s="31" t="s">
        <v>34</v>
      </c>
      <c r="D6" s="33" t="s">
        <v>36</v>
      </c>
      <c r="E6" s="28">
        <v>2013</v>
      </c>
      <c r="F6" s="29"/>
      <c r="G6" s="29"/>
      <c r="H6" s="28">
        <v>2014</v>
      </c>
      <c r="I6" s="28"/>
      <c r="J6" s="28"/>
      <c r="K6" s="28">
        <v>2015</v>
      </c>
      <c r="L6" s="28"/>
      <c r="M6" s="28"/>
    </row>
    <row r="7" spans="1:13" ht="99.75" customHeight="1">
      <c r="A7" s="39"/>
      <c r="B7" s="32"/>
      <c r="C7" s="32"/>
      <c r="D7" s="33"/>
      <c r="E7" s="8" t="s">
        <v>32</v>
      </c>
      <c r="F7" s="8" t="s">
        <v>33</v>
      </c>
      <c r="G7" s="8" t="s">
        <v>36</v>
      </c>
      <c r="H7" s="8" t="s">
        <v>32</v>
      </c>
      <c r="I7" s="8" t="s">
        <v>33</v>
      </c>
      <c r="J7" s="8" t="s">
        <v>36</v>
      </c>
      <c r="K7" s="8" t="s">
        <v>32</v>
      </c>
      <c r="L7" s="8" t="s">
        <v>33</v>
      </c>
      <c r="M7" s="8" t="s">
        <v>36</v>
      </c>
    </row>
    <row r="8" spans="1:13" s="14" customFormat="1" ht="14.25">
      <c r="A8" s="15" t="s">
        <v>0</v>
      </c>
      <c r="B8" s="16"/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</row>
    <row r="9" spans="1:16" ht="13.5">
      <c r="A9" s="2" t="s">
        <v>1</v>
      </c>
      <c r="B9" s="3">
        <v>20</v>
      </c>
      <c r="C9" s="3">
        <v>630</v>
      </c>
      <c r="D9" s="3" t="s">
        <v>29</v>
      </c>
      <c r="E9" s="3">
        <v>5</v>
      </c>
      <c r="F9" s="3">
        <v>157.5</v>
      </c>
      <c r="G9" s="3" t="s">
        <v>29</v>
      </c>
      <c r="H9" s="3">
        <v>6</v>
      </c>
      <c r="I9" s="3">
        <v>189</v>
      </c>
      <c r="J9" s="3" t="s">
        <v>29</v>
      </c>
      <c r="K9" s="3">
        <v>9</v>
      </c>
      <c r="L9" s="3">
        <v>283.5</v>
      </c>
      <c r="M9" s="3" t="s">
        <v>29</v>
      </c>
      <c r="N9">
        <f>E9+H9+K9</f>
        <v>20</v>
      </c>
      <c r="O9">
        <f>F9+I9+L9</f>
        <v>630</v>
      </c>
      <c r="P9" t="e">
        <f aca="true" t="shared" si="0" ref="P9:P34">G9+J9+M9</f>
        <v>#VALUE!</v>
      </c>
    </row>
    <row r="10" spans="1:16" ht="13.5">
      <c r="A10" s="2" t="s">
        <v>2</v>
      </c>
      <c r="B10" s="3">
        <v>1</v>
      </c>
      <c r="C10" s="3">
        <v>31.5</v>
      </c>
      <c r="D10" s="3" t="s">
        <v>29</v>
      </c>
      <c r="E10" s="3" t="s">
        <v>29</v>
      </c>
      <c r="F10" s="3" t="s">
        <v>29</v>
      </c>
      <c r="G10" s="3" t="s">
        <v>29</v>
      </c>
      <c r="H10" s="3">
        <v>1</v>
      </c>
      <c r="I10" s="3">
        <v>31.5</v>
      </c>
      <c r="J10" s="3" t="s">
        <v>29</v>
      </c>
      <c r="K10" s="3" t="s">
        <v>29</v>
      </c>
      <c r="L10" s="3" t="s">
        <v>29</v>
      </c>
      <c r="M10" s="3" t="s">
        <v>29</v>
      </c>
      <c r="N10" t="e">
        <f>E10+H10+K10</f>
        <v>#VALUE!</v>
      </c>
      <c r="O10" t="e">
        <f aca="true" t="shared" si="1" ref="O10:O35">F10+I10+L10</f>
        <v>#VALUE!</v>
      </c>
      <c r="P10" t="e">
        <f t="shared" si="0"/>
        <v>#VALUE!</v>
      </c>
    </row>
    <row r="11" spans="1:16" ht="13.5">
      <c r="A11" s="2" t="s">
        <v>3</v>
      </c>
      <c r="B11" s="3">
        <v>15</v>
      </c>
      <c r="C11" s="3">
        <v>472.5</v>
      </c>
      <c r="D11" s="3" t="s">
        <v>29</v>
      </c>
      <c r="E11" s="3">
        <v>3</v>
      </c>
      <c r="F11" s="3">
        <v>94.5</v>
      </c>
      <c r="G11" s="3" t="s">
        <v>29</v>
      </c>
      <c r="H11" s="3">
        <v>5</v>
      </c>
      <c r="I11" s="24">
        <v>157.5</v>
      </c>
      <c r="J11" s="3" t="s">
        <v>29</v>
      </c>
      <c r="K11" s="3">
        <v>7</v>
      </c>
      <c r="L11" s="3">
        <v>220.5</v>
      </c>
      <c r="M11" s="3" t="s">
        <v>29</v>
      </c>
      <c r="N11">
        <f aca="true" t="shared" si="2" ref="N11:N35">E11+H11+K11</f>
        <v>15</v>
      </c>
      <c r="O11" s="23">
        <f>F11+I11+L11</f>
        <v>472.5</v>
      </c>
      <c r="P11" t="e">
        <f t="shared" si="0"/>
        <v>#VALUE!</v>
      </c>
    </row>
    <row r="12" spans="1:16" ht="13.5">
      <c r="A12" s="2" t="s">
        <v>4</v>
      </c>
      <c r="B12" s="3">
        <v>1</v>
      </c>
      <c r="C12" s="3">
        <v>31.5</v>
      </c>
      <c r="D12" s="3" t="s">
        <v>29</v>
      </c>
      <c r="E12" s="3">
        <v>1</v>
      </c>
      <c r="F12" s="3">
        <v>31.5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t="e">
        <f t="shared" si="2"/>
        <v>#VALUE!</v>
      </c>
      <c r="O12" t="e">
        <f t="shared" si="1"/>
        <v>#VALUE!</v>
      </c>
      <c r="P12" t="e">
        <f t="shared" si="0"/>
        <v>#VALUE!</v>
      </c>
    </row>
    <row r="13" spans="1:16" ht="13.5">
      <c r="A13" s="2" t="s">
        <v>5</v>
      </c>
      <c r="B13" s="3">
        <v>9</v>
      </c>
      <c r="C13" s="3">
        <v>283.5</v>
      </c>
      <c r="D13" s="3" t="s">
        <v>29</v>
      </c>
      <c r="E13" s="3">
        <v>2</v>
      </c>
      <c r="F13" s="3">
        <v>63</v>
      </c>
      <c r="G13" s="3" t="s">
        <v>29</v>
      </c>
      <c r="H13" s="3">
        <v>4</v>
      </c>
      <c r="I13" s="3">
        <v>126</v>
      </c>
      <c r="J13" s="3" t="s">
        <v>29</v>
      </c>
      <c r="K13" s="3">
        <v>3</v>
      </c>
      <c r="L13" s="3">
        <v>94.5</v>
      </c>
      <c r="M13" s="3" t="s">
        <v>29</v>
      </c>
      <c r="N13">
        <f t="shared" si="2"/>
        <v>9</v>
      </c>
      <c r="O13">
        <f t="shared" si="1"/>
        <v>283.5</v>
      </c>
      <c r="P13" t="e">
        <f t="shared" si="0"/>
        <v>#VALUE!</v>
      </c>
    </row>
    <row r="14" spans="1:16" ht="13.5">
      <c r="A14" s="2" t="s">
        <v>6</v>
      </c>
      <c r="B14" s="3">
        <v>20</v>
      </c>
      <c r="C14" s="3">
        <v>630</v>
      </c>
      <c r="D14" s="3" t="s">
        <v>29</v>
      </c>
      <c r="E14" s="3">
        <v>4</v>
      </c>
      <c r="F14" s="3">
        <v>126</v>
      </c>
      <c r="G14" s="3" t="s">
        <v>29</v>
      </c>
      <c r="H14" s="3">
        <v>7</v>
      </c>
      <c r="I14" s="3">
        <v>220.5</v>
      </c>
      <c r="J14" s="3" t="s">
        <v>29</v>
      </c>
      <c r="K14" s="3">
        <v>9</v>
      </c>
      <c r="L14" s="3">
        <v>283.5</v>
      </c>
      <c r="M14" s="3" t="s">
        <v>29</v>
      </c>
      <c r="N14">
        <f t="shared" si="2"/>
        <v>20</v>
      </c>
      <c r="O14">
        <f t="shared" si="1"/>
        <v>630</v>
      </c>
      <c r="P14" t="e">
        <f t="shared" si="0"/>
        <v>#VALUE!</v>
      </c>
    </row>
    <row r="15" spans="1:16" ht="13.5">
      <c r="A15" s="2" t="s">
        <v>7</v>
      </c>
      <c r="B15" s="3">
        <v>27</v>
      </c>
      <c r="C15" s="3">
        <v>850.5</v>
      </c>
      <c r="D15" s="3">
        <v>44</v>
      </c>
      <c r="E15" s="3">
        <v>9</v>
      </c>
      <c r="F15" s="3">
        <v>283.5</v>
      </c>
      <c r="G15" s="3">
        <v>12</v>
      </c>
      <c r="H15" s="3">
        <v>9</v>
      </c>
      <c r="I15" s="3">
        <v>283.5</v>
      </c>
      <c r="J15" s="3">
        <v>16</v>
      </c>
      <c r="K15" s="3">
        <v>9</v>
      </c>
      <c r="L15" s="3">
        <v>283.5</v>
      </c>
      <c r="M15" s="3">
        <v>16</v>
      </c>
      <c r="N15">
        <f t="shared" si="2"/>
        <v>27</v>
      </c>
      <c r="O15">
        <f t="shared" si="1"/>
        <v>850.5</v>
      </c>
      <c r="P15">
        <f t="shared" si="0"/>
        <v>44</v>
      </c>
    </row>
    <row r="16" spans="1:16" ht="13.5">
      <c r="A16" s="2" t="s">
        <v>8</v>
      </c>
      <c r="B16" s="3">
        <v>3</v>
      </c>
      <c r="C16" s="3">
        <v>94.5</v>
      </c>
      <c r="D16" s="3" t="s">
        <v>29</v>
      </c>
      <c r="E16" s="3">
        <v>1</v>
      </c>
      <c r="F16" s="3">
        <v>31.5</v>
      </c>
      <c r="G16" s="3" t="s">
        <v>29</v>
      </c>
      <c r="H16" s="3">
        <v>1</v>
      </c>
      <c r="I16" s="3">
        <v>31.5</v>
      </c>
      <c r="J16" s="3" t="s">
        <v>29</v>
      </c>
      <c r="K16" s="3">
        <v>1</v>
      </c>
      <c r="L16" s="3">
        <v>31.5</v>
      </c>
      <c r="M16" s="3" t="s">
        <v>29</v>
      </c>
      <c r="N16">
        <f t="shared" si="2"/>
        <v>3</v>
      </c>
      <c r="O16">
        <f t="shared" si="1"/>
        <v>94.5</v>
      </c>
      <c r="P16" t="e">
        <f t="shared" si="0"/>
        <v>#VALUE!</v>
      </c>
    </row>
    <row r="17" spans="1:16" ht="13.5">
      <c r="A17" s="2" t="s">
        <v>9</v>
      </c>
      <c r="B17" s="3">
        <v>1</v>
      </c>
      <c r="C17" s="3">
        <v>31.5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>
        <v>1</v>
      </c>
      <c r="L17" s="3">
        <v>31.5</v>
      </c>
      <c r="M17" s="3" t="s">
        <v>29</v>
      </c>
      <c r="N17" t="e">
        <f t="shared" si="2"/>
        <v>#VALUE!</v>
      </c>
      <c r="O17" t="e">
        <f t="shared" si="1"/>
        <v>#VALUE!</v>
      </c>
      <c r="P17" t="e">
        <f t="shared" si="0"/>
        <v>#VALUE!</v>
      </c>
    </row>
    <row r="18" spans="1:16" ht="13.5">
      <c r="A18" s="2" t="s">
        <v>10</v>
      </c>
      <c r="B18" s="3">
        <v>1</v>
      </c>
      <c r="C18" s="3">
        <v>31.5</v>
      </c>
      <c r="D18" s="3" t="s">
        <v>29</v>
      </c>
      <c r="E18" s="3" t="s">
        <v>29</v>
      </c>
      <c r="F18" s="3" t="s">
        <v>29</v>
      </c>
      <c r="G18" s="3" t="s">
        <v>29</v>
      </c>
      <c r="H18" s="3">
        <v>1</v>
      </c>
      <c r="I18" s="3">
        <v>31.5</v>
      </c>
      <c r="J18" s="3" t="s">
        <v>29</v>
      </c>
      <c r="K18" s="3" t="s">
        <v>29</v>
      </c>
      <c r="L18" s="3" t="s">
        <v>29</v>
      </c>
      <c r="M18" s="3" t="s">
        <v>29</v>
      </c>
      <c r="N18" t="e">
        <f t="shared" si="2"/>
        <v>#VALUE!</v>
      </c>
      <c r="O18" t="e">
        <f t="shared" si="1"/>
        <v>#VALUE!</v>
      </c>
      <c r="P18" t="e">
        <f t="shared" si="0"/>
        <v>#VALUE!</v>
      </c>
    </row>
    <row r="19" spans="1:16" ht="13.5">
      <c r="A19" s="2" t="s">
        <v>11</v>
      </c>
      <c r="B19" s="3">
        <v>9</v>
      </c>
      <c r="C19" s="3">
        <v>283.5</v>
      </c>
      <c r="D19" s="3" t="s">
        <v>29</v>
      </c>
      <c r="E19" s="3">
        <v>3</v>
      </c>
      <c r="F19" s="3">
        <v>94.5</v>
      </c>
      <c r="G19" s="3" t="s">
        <v>29</v>
      </c>
      <c r="H19" s="3">
        <v>3</v>
      </c>
      <c r="I19" s="3">
        <v>94.5</v>
      </c>
      <c r="J19" s="3" t="s">
        <v>29</v>
      </c>
      <c r="K19" s="3">
        <v>3</v>
      </c>
      <c r="L19" s="3">
        <v>94.5</v>
      </c>
      <c r="M19" s="3" t="s">
        <v>29</v>
      </c>
      <c r="N19">
        <f t="shared" si="2"/>
        <v>9</v>
      </c>
      <c r="O19">
        <f t="shared" si="1"/>
        <v>283.5</v>
      </c>
      <c r="P19" t="e">
        <f t="shared" si="0"/>
        <v>#VALUE!</v>
      </c>
    </row>
    <row r="20" spans="1:16" ht="13.5">
      <c r="A20" s="2" t="s">
        <v>12</v>
      </c>
      <c r="B20" s="3">
        <v>1</v>
      </c>
      <c r="C20" s="3">
        <v>31.5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>
        <v>1</v>
      </c>
      <c r="L20" s="3">
        <v>31.5</v>
      </c>
      <c r="M20" s="3" t="s">
        <v>29</v>
      </c>
      <c r="N20" t="e">
        <f t="shared" si="2"/>
        <v>#VALUE!</v>
      </c>
      <c r="O20" t="e">
        <f t="shared" si="1"/>
        <v>#VALUE!</v>
      </c>
      <c r="P20" t="e">
        <f t="shared" si="0"/>
        <v>#VALUE!</v>
      </c>
    </row>
    <row r="21" spans="1:16" ht="13.5">
      <c r="A21" s="2" t="s">
        <v>13</v>
      </c>
      <c r="B21" s="3">
        <v>3</v>
      </c>
      <c r="C21" s="3">
        <v>94.5</v>
      </c>
      <c r="D21" s="3" t="s">
        <v>29</v>
      </c>
      <c r="E21" s="3">
        <v>1</v>
      </c>
      <c r="F21" s="3">
        <v>31.5</v>
      </c>
      <c r="G21" s="3" t="s">
        <v>29</v>
      </c>
      <c r="H21" s="3">
        <v>1</v>
      </c>
      <c r="I21" s="3">
        <v>31.5</v>
      </c>
      <c r="J21" s="3" t="s">
        <v>29</v>
      </c>
      <c r="K21" s="3">
        <v>1</v>
      </c>
      <c r="L21" s="3">
        <v>31.5</v>
      </c>
      <c r="M21" s="3" t="s">
        <v>29</v>
      </c>
      <c r="N21">
        <f t="shared" si="2"/>
        <v>3</v>
      </c>
      <c r="O21">
        <f t="shared" si="1"/>
        <v>94.5</v>
      </c>
      <c r="P21" t="e">
        <f t="shared" si="0"/>
        <v>#VALUE!</v>
      </c>
    </row>
    <row r="22" spans="1:16" ht="13.5">
      <c r="A22" s="2" t="s">
        <v>14</v>
      </c>
      <c r="B22" s="3">
        <v>12</v>
      </c>
      <c r="C22" s="3">
        <v>378</v>
      </c>
      <c r="D22" s="3" t="s">
        <v>29</v>
      </c>
      <c r="E22" s="3">
        <v>3</v>
      </c>
      <c r="F22" s="3">
        <v>94.5</v>
      </c>
      <c r="G22" s="3" t="s">
        <v>29</v>
      </c>
      <c r="H22" s="3">
        <v>4</v>
      </c>
      <c r="I22" s="3">
        <v>126</v>
      </c>
      <c r="J22" s="3" t="s">
        <v>29</v>
      </c>
      <c r="K22" s="3">
        <v>5</v>
      </c>
      <c r="L22" s="3">
        <v>157.5</v>
      </c>
      <c r="M22" s="3" t="s">
        <v>29</v>
      </c>
      <c r="N22">
        <f t="shared" si="2"/>
        <v>12</v>
      </c>
      <c r="O22">
        <f t="shared" si="1"/>
        <v>378</v>
      </c>
      <c r="P22" t="e">
        <f t="shared" si="0"/>
        <v>#VALUE!</v>
      </c>
    </row>
    <row r="23" spans="1:16" ht="13.5">
      <c r="A23" s="2" t="s">
        <v>15</v>
      </c>
      <c r="B23" s="3">
        <v>2</v>
      </c>
      <c r="C23" s="3">
        <v>63</v>
      </c>
      <c r="D23" s="3" t="s">
        <v>29</v>
      </c>
      <c r="E23" s="3" t="s">
        <v>29</v>
      </c>
      <c r="F23" s="3" t="s">
        <v>29</v>
      </c>
      <c r="G23" s="3" t="s">
        <v>29</v>
      </c>
      <c r="H23" s="3">
        <v>1</v>
      </c>
      <c r="I23" s="3">
        <v>31.5</v>
      </c>
      <c r="J23" s="3" t="s">
        <v>29</v>
      </c>
      <c r="K23" s="3">
        <v>1</v>
      </c>
      <c r="L23" s="3">
        <v>31.5</v>
      </c>
      <c r="M23" s="3" t="s">
        <v>29</v>
      </c>
      <c r="N23" t="e">
        <f t="shared" si="2"/>
        <v>#VALUE!</v>
      </c>
      <c r="O23" t="e">
        <f t="shared" si="1"/>
        <v>#VALUE!</v>
      </c>
      <c r="P23" t="e">
        <f t="shared" si="0"/>
        <v>#VALUE!</v>
      </c>
    </row>
    <row r="24" spans="1:16" ht="13.5">
      <c r="A24" s="2" t="s">
        <v>16</v>
      </c>
      <c r="B24" s="3">
        <v>21</v>
      </c>
      <c r="C24" s="3">
        <v>661.5</v>
      </c>
      <c r="D24" s="3">
        <v>3</v>
      </c>
      <c r="E24" s="3">
        <v>4</v>
      </c>
      <c r="F24" s="3">
        <v>126</v>
      </c>
      <c r="G24" s="3">
        <v>1</v>
      </c>
      <c r="H24" s="3">
        <v>7</v>
      </c>
      <c r="I24" s="3">
        <v>220.5</v>
      </c>
      <c r="J24" s="3">
        <v>1</v>
      </c>
      <c r="K24" s="3">
        <v>10</v>
      </c>
      <c r="L24" s="3">
        <v>315</v>
      </c>
      <c r="M24" s="3">
        <v>1</v>
      </c>
      <c r="N24">
        <f t="shared" si="2"/>
        <v>21</v>
      </c>
      <c r="O24">
        <f t="shared" si="1"/>
        <v>661.5</v>
      </c>
      <c r="P24">
        <f t="shared" si="0"/>
        <v>3</v>
      </c>
    </row>
    <row r="25" spans="1:16" ht="13.5">
      <c r="A25" s="2" t="s">
        <v>17</v>
      </c>
      <c r="B25" s="3">
        <v>2</v>
      </c>
      <c r="C25" s="3">
        <v>63</v>
      </c>
      <c r="D25" s="3" t="s">
        <v>29</v>
      </c>
      <c r="E25" s="3">
        <v>1</v>
      </c>
      <c r="F25" s="3">
        <v>31.5</v>
      </c>
      <c r="G25" s="3" t="s">
        <v>29</v>
      </c>
      <c r="H25" s="3" t="s">
        <v>29</v>
      </c>
      <c r="I25" s="3" t="s">
        <v>29</v>
      </c>
      <c r="J25" s="3" t="s">
        <v>29</v>
      </c>
      <c r="K25" s="3">
        <v>1</v>
      </c>
      <c r="L25" s="3">
        <v>31.5</v>
      </c>
      <c r="M25" s="3" t="s">
        <v>29</v>
      </c>
      <c r="N25" t="e">
        <f t="shared" si="2"/>
        <v>#VALUE!</v>
      </c>
      <c r="O25" t="e">
        <f t="shared" si="1"/>
        <v>#VALUE!</v>
      </c>
      <c r="P25" t="e">
        <f t="shared" si="0"/>
        <v>#VALUE!</v>
      </c>
    </row>
    <row r="26" spans="1:16" ht="13.5">
      <c r="A26" s="2" t="s">
        <v>18</v>
      </c>
      <c r="B26" s="3">
        <v>4</v>
      </c>
      <c r="C26" s="3">
        <v>126</v>
      </c>
      <c r="D26" s="3">
        <v>6</v>
      </c>
      <c r="E26" s="3">
        <v>1</v>
      </c>
      <c r="F26" s="3">
        <v>31.5</v>
      </c>
      <c r="G26" s="3">
        <v>2</v>
      </c>
      <c r="H26" s="3">
        <v>2</v>
      </c>
      <c r="I26" s="3">
        <v>63</v>
      </c>
      <c r="J26" s="3">
        <v>2</v>
      </c>
      <c r="K26" s="3">
        <v>1</v>
      </c>
      <c r="L26" s="3">
        <v>31.5</v>
      </c>
      <c r="M26" s="3">
        <v>2</v>
      </c>
      <c r="N26">
        <f t="shared" si="2"/>
        <v>4</v>
      </c>
      <c r="O26">
        <f t="shared" si="1"/>
        <v>126</v>
      </c>
      <c r="P26">
        <f t="shared" si="0"/>
        <v>6</v>
      </c>
    </row>
    <row r="27" spans="1:16" ht="13.5">
      <c r="A27" s="2" t="s">
        <v>19</v>
      </c>
      <c r="B27" s="3">
        <v>1</v>
      </c>
      <c r="C27" s="3">
        <v>31.5</v>
      </c>
      <c r="D27" s="3" t="s">
        <v>29</v>
      </c>
      <c r="E27" s="3" t="s">
        <v>29</v>
      </c>
      <c r="F27" s="3" t="s">
        <v>29</v>
      </c>
      <c r="G27" s="3" t="s">
        <v>29</v>
      </c>
      <c r="H27" s="3">
        <v>1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t="e">
        <f t="shared" si="2"/>
        <v>#VALUE!</v>
      </c>
      <c r="O27" t="e">
        <f t="shared" si="1"/>
        <v>#VALUE!</v>
      </c>
      <c r="P27" t="e">
        <f t="shared" si="0"/>
        <v>#VALUE!</v>
      </c>
    </row>
    <row r="28" spans="1:16" ht="13.5">
      <c r="A28" s="2" t="s">
        <v>20</v>
      </c>
      <c r="B28" s="3">
        <v>5</v>
      </c>
      <c r="C28" s="3">
        <v>157.5</v>
      </c>
      <c r="D28" s="3" t="s">
        <v>29</v>
      </c>
      <c r="E28" s="3">
        <v>1</v>
      </c>
      <c r="F28" s="3">
        <v>31.5</v>
      </c>
      <c r="G28" s="3" t="s">
        <v>29</v>
      </c>
      <c r="H28" s="3">
        <v>2</v>
      </c>
      <c r="I28" s="3">
        <v>63</v>
      </c>
      <c r="J28" s="3" t="s">
        <v>29</v>
      </c>
      <c r="K28" s="3">
        <v>2</v>
      </c>
      <c r="L28" s="3">
        <v>63</v>
      </c>
      <c r="M28" s="3" t="s">
        <v>29</v>
      </c>
      <c r="N28">
        <f t="shared" si="2"/>
        <v>5</v>
      </c>
      <c r="O28">
        <f t="shared" si="1"/>
        <v>157.5</v>
      </c>
      <c r="P28" t="e">
        <f t="shared" si="0"/>
        <v>#VALUE!</v>
      </c>
    </row>
    <row r="29" spans="1:16" ht="13.5">
      <c r="A29" s="2" t="s">
        <v>21</v>
      </c>
      <c r="B29" s="3">
        <v>3</v>
      </c>
      <c r="C29" s="3">
        <v>94.5</v>
      </c>
      <c r="D29" s="3" t="s">
        <v>29</v>
      </c>
      <c r="E29" s="3">
        <v>1</v>
      </c>
      <c r="F29" s="3">
        <v>31.5</v>
      </c>
      <c r="G29" s="3" t="s">
        <v>29</v>
      </c>
      <c r="H29" s="3">
        <v>1</v>
      </c>
      <c r="I29" s="3">
        <v>31.5</v>
      </c>
      <c r="J29" s="3" t="s">
        <v>29</v>
      </c>
      <c r="K29" s="3">
        <v>1</v>
      </c>
      <c r="L29" s="3">
        <v>31.5</v>
      </c>
      <c r="M29" s="3" t="s">
        <v>29</v>
      </c>
      <c r="N29">
        <f t="shared" si="2"/>
        <v>3</v>
      </c>
      <c r="O29">
        <f t="shared" si="1"/>
        <v>94.5</v>
      </c>
      <c r="P29" t="e">
        <f t="shared" si="0"/>
        <v>#VALUE!</v>
      </c>
    </row>
    <row r="30" spans="1:16" ht="13.5">
      <c r="A30" s="2" t="s">
        <v>22</v>
      </c>
      <c r="B30" s="3">
        <v>5</v>
      </c>
      <c r="C30" s="3">
        <v>157.5</v>
      </c>
      <c r="D30" s="3" t="s">
        <v>29</v>
      </c>
      <c r="E30" s="3">
        <v>1</v>
      </c>
      <c r="F30" s="3">
        <v>31.5</v>
      </c>
      <c r="G30" s="3" t="s">
        <v>29</v>
      </c>
      <c r="H30" s="3">
        <v>2</v>
      </c>
      <c r="I30" s="3">
        <v>63</v>
      </c>
      <c r="J30" s="3" t="s">
        <v>29</v>
      </c>
      <c r="K30" s="3">
        <v>2</v>
      </c>
      <c r="L30" s="3">
        <v>63</v>
      </c>
      <c r="M30" s="3" t="s">
        <v>29</v>
      </c>
      <c r="N30">
        <f t="shared" si="2"/>
        <v>5</v>
      </c>
      <c r="O30">
        <f t="shared" si="1"/>
        <v>157.5</v>
      </c>
      <c r="P30" t="e">
        <f t="shared" si="0"/>
        <v>#VALUE!</v>
      </c>
    </row>
    <row r="31" spans="1:16" s="14" customFormat="1" ht="13.5">
      <c r="A31" s="12" t="s">
        <v>27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>
        <f t="shared" si="2"/>
        <v>0</v>
      </c>
      <c r="O31">
        <f t="shared" si="1"/>
        <v>0</v>
      </c>
      <c r="P31">
        <f t="shared" si="0"/>
        <v>0</v>
      </c>
    </row>
    <row r="32" spans="1:16" ht="13.5">
      <c r="A32" s="2" t="s">
        <v>23</v>
      </c>
      <c r="B32" s="3">
        <v>9</v>
      </c>
      <c r="C32" s="3">
        <v>283.5</v>
      </c>
      <c r="D32" s="3" t="s">
        <v>29</v>
      </c>
      <c r="E32" s="3">
        <v>3</v>
      </c>
      <c r="F32" s="3">
        <v>94.5</v>
      </c>
      <c r="G32" s="3" t="s">
        <v>29</v>
      </c>
      <c r="H32" s="3">
        <v>3</v>
      </c>
      <c r="I32" s="3">
        <v>94.5</v>
      </c>
      <c r="J32" s="3" t="s">
        <v>29</v>
      </c>
      <c r="K32" s="3">
        <v>3</v>
      </c>
      <c r="L32" s="3">
        <v>94.5</v>
      </c>
      <c r="M32" s="3" t="s">
        <v>29</v>
      </c>
      <c r="N32">
        <f t="shared" si="2"/>
        <v>9</v>
      </c>
      <c r="O32">
        <f t="shared" si="1"/>
        <v>283.5</v>
      </c>
      <c r="P32" t="e">
        <f t="shared" si="0"/>
        <v>#VALUE!</v>
      </c>
    </row>
    <row r="33" spans="1:16" ht="13.5">
      <c r="A33" s="2" t="s">
        <v>24</v>
      </c>
      <c r="B33" s="3">
        <v>6</v>
      </c>
      <c r="C33" s="3">
        <v>189</v>
      </c>
      <c r="D33" s="3" t="s">
        <v>29</v>
      </c>
      <c r="E33" s="3">
        <v>2</v>
      </c>
      <c r="F33" s="3">
        <v>63</v>
      </c>
      <c r="G33" s="3"/>
      <c r="H33" s="3">
        <v>2</v>
      </c>
      <c r="I33" s="3">
        <v>63</v>
      </c>
      <c r="J33" s="3" t="s">
        <v>29</v>
      </c>
      <c r="K33" s="3">
        <v>2</v>
      </c>
      <c r="L33" s="3">
        <v>63</v>
      </c>
      <c r="M33" s="3" t="s">
        <v>29</v>
      </c>
      <c r="N33">
        <f t="shared" si="2"/>
        <v>6</v>
      </c>
      <c r="O33">
        <f t="shared" si="1"/>
        <v>189</v>
      </c>
      <c r="P33" t="e">
        <f t="shared" si="0"/>
        <v>#VALUE!</v>
      </c>
    </row>
    <row r="34" spans="1:16" ht="13.5">
      <c r="A34" s="2" t="s">
        <v>25</v>
      </c>
      <c r="B34" s="3">
        <v>35</v>
      </c>
      <c r="C34" s="3">
        <v>1102.5</v>
      </c>
      <c r="D34" s="3" t="s">
        <v>29</v>
      </c>
      <c r="E34" s="3">
        <v>10</v>
      </c>
      <c r="F34" s="3">
        <v>315</v>
      </c>
      <c r="G34" s="3" t="s">
        <v>29</v>
      </c>
      <c r="H34" s="3">
        <v>12</v>
      </c>
      <c r="I34" s="3">
        <v>378</v>
      </c>
      <c r="J34" s="3" t="s">
        <v>29</v>
      </c>
      <c r="K34" s="3">
        <v>13</v>
      </c>
      <c r="L34" s="3">
        <v>409.5</v>
      </c>
      <c r="M34" s="3" t="s">
        <v>29</v>
      </c>
      <c r="N34">
        <f t="shared" si="2"/>
        <v>35</v>
      </c>
      <c r="O34">
        <f t="shared" si="1"/>
        <v>1102.5</v>
      </c>
      <c r="P34" t="e">
        <f t="shared" si="0"/>
        <v>#VALUE!</v>
      </c>
    </row>
    <row r="35" spans="1:16" ht="13.5">
      <c r="A35" s="4" t="s">
        <v>26</v>
      </c>
      <c r="B35" s="5">
        <f aca="true" t="shared" si="3" ref="B35:M35">SUM(B9:B34)</f>
        <v>216</v>
      </c>
      <c r="C35" s="5">
        <f t="shared" si="3"/>
        <v>6804</v>
      </c>
      <c r="D35" s="5">
        <f t="shared" si="3"/>
        <v>53</v>
      </c>
      <c r="E35" s="5">
        <f t="shared" si="3"/>
        <v>56</v>
      </c>
      <c r="F35" s="5">
        <f t="shared" si="3"/>
        <v>1764</v>
      </c>
      <c r="G35" s="5">
        <f t="shared" si="3"/>
        <v>15</v>
      </c>
      <c r="H35" s="5">
        <f t="shared" si="3"/>
        <v>75</v>
      </c>
      <c r="I35" s="5">
        <f t="shared" si="3"/>
        <v>2331</v>
      </c>
      <c r="J35" s="5">
        <f t="shared" si="3"/>
        <v>19</v>
      </c>
      <c r="K35" s="5">
        <f t="shared" si="3"/>
        <v>85</v>
      </c>
      <c r="L35" s="5">
        <f t="shared" si="3"/>
        <v>2677.5</v>
      </c>
      <c r="M35" s="5">
        <f t="shared" si="3"/>
        <v>19</v>
      </c>
      <c r="N35">
        <f t="shared" si="2"/>
        <v>216</v>
      </c>
      <c r="O35">
        <f t="shared" si="1"/>
        <v>6772.5</v>
      </c>
      <c r="P35">
        <f>G35+J35+M35</f>
        <v>53</v>
      </c>
    </row>
    <row r="36" spans="1:13" ht="13.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3.5">
      <c r="A37" s="34" t="s">
        <v>37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3.5">
      <c r="A38" s="34" t="s">
        <v>41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52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1" s="21" customFormat="1" ht="15">
      <c r="A40" s="25" t="s">
        <v>42</v>
      </c>
      <c r="B40" s="25"/>
      <c r="C40" s="25"/>
      <c r="D40" s="19"/>
      <c r="E40" s="20"/>
      <c r="F40" s="20"/>
      <c r="G40" s="20"/>
      <c r="H40" s="20"/>
      <c r="I40" s="20"/>
      <c r="J40" s="20"/>
      <c r="K40" s="20"/>
    </row>
    <row r="41" spans="1:11" s="21" customFormat="1" ht="15">
      <c r="A41" s="25" t="s">
        <v>43</v>
      </c>
      <c r="B41" s="25"/>
      <c r="C41" s="25"/>
      <c r="D41" s="20"/>
      <c r="E41" s="20"/>
      <c r="F41" s="20"/>
      <c r="G41" s="20"/>
      <c r="H41" s="26"/>
      <c r="I41" s="26"/>
      <c r="J41" s="26" t="s">
        <v>44</v>
      </c>
      <c r="K41" s="26"/>
    </row>
    <row r="42" s="21" customFormat="1" ht="15"/>
    <row r="43" s="21" customFormat="1" ht="15"/>
    <row r="44" spans="1:3" s="21" customFormat="1" ht="15">
      <c r="A44" s="25" t="s">
        <v>45</v>
      </c>
      <c r="B44" s="25"/>
      <c r="C44" s="25"/>
    </row>
    <row r="45" spans="1:11" s="21" customFormat="1" ht="15">
      <c r="A45" s="25" t="s">
        <v>46</v>
      </c>
      <c r="B45" s="25"/>
      <c r="C45" s="25"/>
      <c r="J45" s="26" t="s">
        <v>47</v>
      </c>
      <c r="K45" s="26"/>
    </row>
  </sheetData>
  <mergeCells count="21">
    <mergeCell ref="A38:M38"/>
    <mergeCell ref="A40:C40"/>
    <mergeCell ref="A3:M3"/>
    <mergeCell ref="A2:M2"/>
    <mergeCell ref="A37:M37"/>
    <mergeCell ref="A5:A7"/>
    <mergeCell ref="L1:M1"/>
    <mergeCell ref="E6:G6"/>
    <mergeCell ref="B5:D5"/>
    <mergeCell ref="C6:C7"/>
    <mergeCell ref="D6:D7"/>
    <mergeCell ref="K6:M6"/>
    <mergeCell ref="B6:B7"/>
    <mergeCell ref="H6:J6"/>
    <mergeCell ref="E5:M5"/>
    <mergeCell ref="A44:C44"/>
    <mergeCell ref="A45:C45"/>
    <mergeCell ref="J45:K45"/>
    <mergeCell ref="A41:C41"/>
    <mergeCell ref="H41:I41"/>
    <mergeCell ref="J41:K41"/>
  </mergeCells>
  <printOptions/>
  <pageMargins left="0.49" right="0.46" top="0.64" bottom="0.6" header="0.3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</cp:lastModifiedBy>
  <cp:lastPrinted>2012-06-05T06:53:17Z</cp:lastPrinted>
  <dcterms:created xsi:type="dcterms:W3CDTF">2012-04-26T05:17:49Z</dcterms:created>
  <dcterms:modified xsi:type="dcterms:W3CDTF">2012-06-06T11:29:36Z</dcterms:modified>
  <cp:category/>
  <cp:version/>
  <cp:contentType/>
  <cp:contentStatus/>
</cp:coreProperties>
</file>