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556" yWindow="108" windowWidth="11940" windowHeight="7728"/>
  </bookViews>
  <sheets>
    <sheet name="Місцеві на 531" sheetId="4" r:id="rId1"/>
  </sheets>
  <definedNames>
    <definedName name="_xlnm.Print_Titles" localSheetId="0">'Місцеві на 531'!$6:$7</definedName>
    <definedName name="_xlnm.Print_Area" localSheetId="0">'Місцеві на 531'!$A$1:$E$39</definedName>
  </definedNames>
  <calcPr calcId="145621"/>
</workbook>
</file>

<file path=xl/calcChain.xml><?xml version="1.0" encoding="utf-8"?>
<calcChain xmlns="http://schemas.openxmlformats.org/spreadsheetml/2006/main">
  <c r="C29" i="4" l="1"/>
  <c r="C37" i="4" s="1"/>
  <c r="B25" i="4"/>
  <c r="D22" i="4" l="1"/>
  <c r="B22" i="4"/>
  <c r="B26" i="4" s="1"/>
  <c r="D26" i="4" l="1"/>
  <c r="D29" i="4" l="1"/>
  <c r="D37" i="4" s="1"/>
  <c r="B29" i="4" l="1"/>
  <c r="B37" i="4" s="1"/>
</calcChain>
</file>

<file path=xl/sharedStrings.xml><?xml version="1.0" encoding="utf-8"?>
<sst xmlns="http://schemas.openxmlformats.org/spreadsheetml/2006/main" count="43" uniqueCount="41">
  <si>
    <t>Найменування об’єкта</t>
  </si>
  <si>
    <t>Обсяг фінансування, тис. гривень</t>
  </si>
  <si>
    <t>дороги, кілометрів</t>
  </si>
  <si>
    <t>мосту, пог. метрів</t>
  </si>
  <si>
    <t xml:space="preserve"> </t>
  </si>
  <si>
    <t xml:space="preserve">Введення в експлуатацію </t>
  </si>
  <si>
    <t xml:space="preserve">                Чернігівська область</t>
  </si>
  <si>
    <t>Разом по Чернігівській області</t>
  </si>
  <si>
    <t>Разом за розділом "Об`єкти поточного середнього ремонту автомобільних доріг"</t>
  </si>
  <si>
    <t>Разом по району</t>
  </si>
  <si>
    <t>Разом за підрозділом "Автомобільні дороги місцевого значення"</t>
  </si>
  <si>
    <t>Разом за підрозділом "Вулиці і дороги комунальної власності у населених пунктах"</t>
  </si>
  <si>
    <t>Разом за розділом "Об'єкти будівництвата реконструкції автомобільних доріг"</t>
  </si>
  <si>
    <t>Разом за розділом "Об'єкти капітального ремонту автомобільних доріг"</t>
  </si>
  <si>
    <t>Разом за підрозділом вулиці і дороги комунальної власності у населених пунктах</t>
  </si>
  <si>
    <t>Разом  за підрозділом "Автомобільні дороги місцевого значення"</t>
  </si>
  <si>
    <t>Капітальний ремонт металевого мосту через р. Віть на автомобільній дорозі місцевого значення О251303 Новгород-Сіверський - Бирине, км 3+767</t>
  </si>
  <si>
    <r>
      <t>вулиці і дороги комунальної власності у населених пунктах, м</t>
    </r>
    <r>
      <rPr>
        <sz val="14"/>
        <rFont val="Calibri"/>
        <family val="2"/>
        <charset val="204"/>
      </rPr>
      <t>²</t>
    </r>
  </si>
  <si>
    <t>Капітальний ремонт металевого мосту через р. Десна на автомобільній дорозі місцевого значення О251303 Новгород-Сіверський - Бирине, км 3+120</t>
  </si>
  <si>
    <t>Капітальний ремонт мосту через канал на автомобільній дорозі місцевого значення О251302 /Р-65/ - Горбове - Об'єднане - Блистова, км 12+645, біля с. Кудлаївка</t>
  </si>
  <si>
    <t>В. о. начальника Управління капітального будівництва                                                  Чернігівської обласної державної адміністрації</t>
  </si>
  <si>
    <t>Наталія КОВАЛЬЧУК</t>
  </si>
  <si>
    <t xml:space="preserve">С252121 Капітальний ремонт автомобільної дороги загального користування місцевого значення Зайці - Льгів - Левковичі км7+740 - км8+740 </t>
  </si>
  <si>
    <t>Поточний дрібний ремонт та експлуатаційне утримання автомобільних доріг загального користування місцевого значення</t>
  </si>
  <si>
    <t>1.Об’єкти будівництва та реконструкції автомобільних доріг</t>
  </si>
  <si>
    <t>1.1. Автомобільні дороги місцевого значення </t>
  </si>
  <si>
    <t xml:space="preserve">1.2. Вулиці і дороги комунальної власності у населених пунктах </t>
  </si>
  <si>
    <t>2. Об’єкти капітального ремонту автомобільних доріг</t>
  </si>
  <si>
    <t>2.1. Автомобільні дороги місцевого значення (замовник робіт - Управління капітального будівництва обласної дерджавної адміністрації)</t>
  </si>
  <si>
    <t>2.1.1. Проектно-вишукувальні роботи майбутніх періодів</t>
  </si>
  <si>
    <t>2.1.2. Новгород-Сіверський район</t>
  </si>
  <si>
    <t xml:space="preserve">2.2. Вулиці і дороги комунальної власності у населених пунктах </t>
  </si>
  <si>
    <t>2.1.3. Чернігівський район</t>
  </si>
  <si>
    <t>3. Об’єкти поточного середнього ремонту автомобільних доріг</t>
  </si>
  <si>
    <t>3.1. Автомобільні дороги місцевого значення</t>
  </si>
  <si>
    <t>3.2. Вулиці і дороги комунальної власності у населених пунктах</t>
  </si>
  <si>
    <t>Додаток</t>
  </si>
  <si>
    <t>до розпорядження голови обласної державної адміністрації</t>
  </si>
  <si>
    <t>Капітальний ремонт мосту через струмок  на автомобільній дорозі місцевого значення О251302 /Р-65/- Горбове - Об'єднане - Блистова, км 10+154, біля с. Дегтярівка.</t>
  </si>
  <si>
    <t xml:space="preserve">ПЕРЕЛІК                                                                                                                                                                                                                                                                                                                                                                                                                                                                                                                                                                       об’єктів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  за рахунок залишків субвенції попередніх  років з державного бюджету місцевим бюджетам у 2020 році </t>
  </si>
  <si>
    <r>
      <t xml:space="preserve">27 лютого </t>
    </r>
    <r>
      <rPr>
        <sz val="14"/>
        <rFont val="Times New Roman"/>
        <family val="1"/>
        <charset val="204"/>
      </rPr>
      <t>2020</t>
    </r>
    <r>
      <rPr>
        <sz val="14"/>
        <color rgb="FF000000"/>
        <rFont val="Times New Roman"/>
        <family val="1"/>
        <charset val="204"/>
      </rPr>
      <t xml:space="preserve"> року № 107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</si>
</sst>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####"/>
    <numFmt numFmtId="165" formatCode="#,##0.000"/>
    <numFmt numFmtId="166" formatCode="0.0"/>
    <numFmt numFmtId="167" formatCode="#,##0.0"/>
    <numFmt numFmtId="168" formatCode="0.000"/>
    <numFmt numFmtId="169" formatCode="0.000_ ;\-0.000\ 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167" fontId="2" fillId="0" borderId="0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/>
    <xf numFmtId="166" fontId="0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168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top" wrapText="1"/>
    </xf>
    <xf numFmtId="166" fontId="7" fillId="3" borderId="1" xfId="0" applyNumberFormat="1" applyFont="1" applyFill="1" applyBorder="1" applyAlignment="1">
      <alignment horizontal="center"/>
    </xf>
    <xf numFmtId="0" fontId="3" fillId="3" borderId="0" xfId="0" applyFont="1" applyFill="1" applyBorder="1"/>
    <xf numFmtId="166" fontId="9" fillId="3" borderId="0" xfId="0" applyNumberFormat="1" applyFont="1" applyFill="1" applyBorder="1"/>
    <xf numFmtId="166" fontId="9" fillId="3" borderId="0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top" wrapText="1"/>
    </xf>
    <xf numFmtId="168" fontId="7" fillId="3" borderId="1" xfId="0" applyNumberFormat="1" applyFont="1" applyFill="1" applyBorder="1" applyAlignment="1">
      <alignment vertical="center" wrapText="1"/>
    </xf>
    <xf numFmtId="168" fontId="11" fillId="3" borderId="1" xfId="0" applyNumberFormat="1" applyFont="1" applyFill="1" applyBorder="1" applyAlignment="1">
      <alignment vertical="center" wrapText="1"/>
    </xf>
    <xf numFmtId="166" fontId="15" fillId="3" borderId="1" xfId="0" applyNumberFormat="1" applyFont="1" applyFill="1" applyBorder="1" applyAlignment="1">
      <alignment horizontal="center" vertical="center" wrapText="1"/>
    </xf>
    <xf numFmtId="168" fontId="7" fillId="3" borderId="1" xfId="0" applyNumberFormat="1" applyFont="1" applyFill="1" applyBorder="1" applyAlignment="1">
      <alignment horizontal="left" vertical="center" wrapText="1"/>
    </xf>
    <xf numFmtId="166" fontId="15" fillId="3" borderId="1" xfId="0" applyNumberFormat="1" applyFont="1" applyFill="1" applyBorder="1"/>
    <xf numFmtId="168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9" fontId="7" fillId="3" borderId="1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166" fontId="6" fillId="3" borderId="0" xfId="0" applyNumberFormat="1" applyFont="1" applyFill="1" applyBorder="1"/>
    <xf numFmtId="166" fontId="6" fillId="3" borderId="0" xfId="0" applyNumberFormat="1" applyFont="1" applyFill="1" applyBorder="1" applyAlignment="1">
      <alignment horizontal="center" vertical="center"/>
    </xf>
    <xf numFmtId="166" fontId="0" fillId="3" borderId="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wrapText="1"/>
    </xf>
    <xf numFmtId="0" fontId="7" fillId="3" borderId="0" xfId="0" applyFont="1" applyFill="1" applyBorder="1" applyAlignment="1">
      <alignment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/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/>
    <xf numFmtId="0" fontId="14" fillId="3" borderId="1" xfId="0" applyFont="1" applyFill="1" applyBorder="1" applyAlignment="1"/>
    <xf numFmtId="165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7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166" fontId="2" fillId="3" borderId="0" xfId="0" applyNumberFormat="1" applyFont="1" applyFill="1" applyBorder="1" applyAlignment="1">
      <alignment horizontal="left" vertical="top"/>
    </xf>
    <xf numFmtId="49" fontId="2" fillId="3" borderId="0" xfId="0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BreakPreview" zoomScaleNormal="100" zoomScaleSheetLayoutView="100" workbookViewId="0">
      <selection activeCell="A4" sqref="A4:D4"/>
    </sheetView>
  </sheetViews>
  <sheetFormatPr defaultColWidth="9.109375" defaultRowHeight="18" x14ac:dyDescent="0.3"/>
  <cols>
    <col min="1" max="1" width="77.33203125" style="1" customWidth="1"/>
    <col min="2" max="2" width="17.44140625" style="10" customWidth="1"/>
    <col min="3" max="3" width="12.109375" style="9" customWidth="1"/>
    <col min="4" max="4" width="12" style="9" customWidth="1"/>
    <col min="5" max="5" width="28.109375" style="11" customWidth="1"/>
    <col min="6" max="6" width="11.88671875" style="6" customWidth="1"/>
    <col min="7" max="16384" width="9.109375" style="1"/>
  </cols>
  <sheetData>
    <row r="1" spans="1:7" x14ac:dyDescent="0.3">
      <c r="A1" s="23"/>
      <c r="B1" s="24"/>
      <c r="C1" s="84" t="s">
        <v>36</v>
      </c>
      <c r="D1" s="84"/>
      <c r="E1" s="84"/>
      <c r="F1" s="4"/>
      <c r="G1" s="3"/>
    </row>
    <row r="2" spans="1:7" ht="45" customHeight="1" x14ac:dyDescent="0.3">
      <c r="A2" s="23"/>
      <c r="B2" s="24"/>
      <c r="C2" s="85" t="s">
        <v>37</v>
      </c>
      <c r="D2" s="85"/>
      <c r="E2" s="85"/>
      <c r="F2" s="4"/>
      <c r="G2" s="3"/>
    </row>
    <row r="3" spans="1:7" ht="32.25" customHeight="1" x14ac:dyDescent="0.3">
      <c r="A3" s="23"/>
      <c r="B3" s="24"/>
      <c r="C3" s="86" t="s">
        <v>40</v>
      </c>
      <c r="D3" s="86"/>
      <c r="E3" s="86"/>
      <c r="F3" s="4"/>
      <c r="G3" s="3"/>
    </row>
    <row r="4" spans="1:7" ht="18.75" x14ac:dyDescent="0.25">
      <c r="A4" s="78" t="s">
        <v>4</v>
      </c>
      <c r="B4" s="78"/>
      <c r="C4" s="78"/>
      <c r="D4" s="78"/>
      <c r="E4" s="26"/>
      <c r="F4" s="4"/>
      <c r="G4" s="3"/>
    </row>
    <row r="5" spans="1:7" ht="80.25" customHeight="1" x14ac:dyDescent="0.3">
      <c r="A5" s="79" t="s">
        <v>39</v>
      </c>
      <c r="B5" s="79"/>
      <c r="C5" s="79"/>
      <c r="D5" s="79"/>
      <c r="E5" s="79"/>
      <c r="F5" s="5"/>
    </row>
    <row r="6" spans="1:7" ht="23.25" customHeight="1" x14ac:dyDescent="0.3">
      <c r="A6" s="80" t="s">
        <v>0</v>
      </c>
      <c r="B6" s="82" t="s">
        <v>1</v>
      </c>
      <c r="C6" s="80" t="s">
        <v>5</v>
      </c>
      <c r="D6" s="80"/>
      <c r="E6" s="83"/>
    </row>
    <row r="7" spans="1:7" ht="72.75" customHeight="1" x14ac:dyDescent="0.3">
      <c r="A7" s="81"/>
      <c r="B7" s="82"/>
      <c r="C7" s="45" t="s">
        <v>2</v>
      </c>
      <c r="D7" s="45" t="s">
        <v>3</v>
      </c>
      <c r="E7" s="45" t="s">
        <v>17</v>
      </c>
    </row>
    <row r="8" spans="1:7" x14ac:dyDescent="0.3">
      <c r="A8" s="87" t="s">
        <v>6</v>
      </c>
      <c r="B8" s="87"/>
      <c r="C8" s="87"/>
      <c r="D8" s="87"/>
      <c r="E8" s="88"/>
    </row>
    <row r="9" spans="1:7" s="2" customFormat="1" ht="26.25" customHeight="1" x14ac:dyDescent="0.3">
      <c r="A9" s="89" t="s">
        <v>24</v>
      </c>
      <c r="B9" s="89"/>
      <c r="C9" s="89"/>
      <c r="D9" s="89"/>
      <c r="E9" s="90"/>
      <c r="F9" s="7"/>
    </row>
    <row r="10" spans="1:7" x14ac:dyDescent="0.3">
      <c r="A10" s="74" t="s">
        <v>25</v>
      </c>
      <c r="B10" s="74"/>
      <c r="C10" s="74"/>
      <c r="D10" s="74"/>
      <c r="E10" s="75"/>
    </row>
    <row r="11" spans="1:7" x14ac:dyDescent="0.3">
      <c r="A11" s="30" t="s">
        <v>10</v>
      </c>
      <c r="B11" s="45"/>
      <c r="C11" s="28"/>
      <c r="D11" s="28"/>
      <c r="E11" s="29"/>
    </row>
    <row r="12" spans="1:7" x14ac:dyDescent="0.3">
      <c r="A12" s="69" t="s">
        <v>26</v>
      </c>
      <c r="B12" s="69"/>
      <c r="C12" s="69"/>
      <c r="D12" s="69"/>
      <c r="E12" s="76"/>
    </row>
    <row r="13" spans="1:7" ht="34.799999999999997" x14ac:dyDescent="0.3">
      <c r="A13" s="31" t="s">
        <v>12</v>
      </c>
      <c r="B13" s="19"/>
      <c r="C13" s="45"/>
      <c r="D13" s="45"/>
      <c r="E13" s="20"/>
      <c r="F13" s="8"/>
    </row>
    <row r="14" spans="1:7" ht="18.75" customHeight="1" x14ac:dyDescent="0.3">
      <c r="A14" s="77" t="s">
        <v>27</v>
      </c>
      <c r="B14" s="77"/>
      <c r="C14" s="77"/>
      <c r="D14" s="77"/>
      <c r="E14" s="77"/>
      <c r="F14" s="13"/>
    </row>
    <row r="15" spans="1:7" ht="20.25" customHeight="1" x14ac:dyDescent="0.3">
      <c r="A15" s="65" t="s">
        <v>28</v>
      </c>
      <c r="B15" s="66"/>
      <c r="C15" s="66"/>
      <c r="D15" s="66"/>
      <c r="E15" s="67"/>
      <c r="F15" s="14"/>
    </row>
    <row r="16" spans="1:7" ht="19.5" customHeight="1" x14ac:dyDescent="0.3">
      <c r="A16" s="62" t="s">
        <v>29</v>
      </c>
      <c r="B16" s="19">
        <v>3977.7379999999998</v>
      </c>
      <c r="C16" s="44"/>
      <c r="D16" s="44"/>
      <c r="E16" s="43"/>
      <c r="F16" s="14"/>
    </row>
    <row r="17" spans="1:6" ht="19.5" customHeight="1" x14ac:dyDescent="0.3">
      <c r="A17" s="68" t="s">
        <v>30</v>
      </c>
      <c r="B17" s="68"/>
      <c r="C17" s="68"/>
      <c r="D17" s="68"/>
      <c r="E17" s="68"/>
      <c r="F17" s="14"/>
    </row>
    <row r="18" spans="1:6" ht="59.25" customHeight="1" x14ac:dyDescent="0.3">
      <c r="A18" s="21" t="s">
        <v>16</v>
      </c>
      <c r="B18" s="19">
        <v>1038</v>
      </c>
      <c r="C18" s="45"/>
      <c r="D18" s="45">
        <v>118.6</v>
      </c>
      <c r="E18" s="43"/>
      <c r="F18" s="12"/>
    </row>
    <row r="19" spans="1:6" ht="59.25" customHeight="1" x14ac:dyDescent="0.3">
      <c r="A19" s="21" t="s">
        <v>18</v>
      </c>
      <c r="B19" s="19">
        <v>6722.5860000000002</v>
      </c>
      <c r="C19" s="51"/>
      <c r="D19" s="51">
        <v>87.5</v>
      </c>
      <c r="E19" s="50"/>
      <c r="F19" s="17"/>
    </row>
    <row r="20" spans="1:6" ht="59.25" customHeight="1" x14ac:dyDescent="0.3">
      <c r="A20" s="21" t="s">
        <v>19</v>
      </c>
      <c r="B20" s="19">
        <v>4294.3379999999997</v>
      </c>
      <c r="C20" s="51"/>
      <c r="D20" s="51">
        <v>24.4</v>
      </c>
      <c r="E20" s="50"/>
      <c r="F20" s="17"/>
    </row>
    <row r="21" spans="1:6" ht="59.25" customHeight="1" x14ac:dyDescent="0.3">
      <c r="A21" s="21" t="s">
        <v>38</v>
      </c>
      <c r="B21" s="19">
        <v>2908.8440000000001</v>
      </c>
      <c r="C21" s="53"/>
      <c r="D21" s="53">
        <v>12.8</v>
      </c>
      <c r="E21" s="52"/>
      <c r="F21" s="17"/>
    </row>
    <row r="22" spans="1:6" ht="20.25" customHeight="1" x14ac:dyDescent="0.3">
      <c r="A22" s="32" t="s">
        <v>9</v>
      </c>
      <c r="B22" s="19">
        <f>B18+B19+B20+B21</f>
        <v>14963.768</v>
      </c>
      <c r="C22" s="43"/>
      <c r="D22" s="45">
        <f>D18+D19+D20+D21</f>
        <v>243.3</v>
      </c>
      <c r="E22" s="43"/>
      <c r="F22" s="17"/>
    </row>
    <row r="23" spans="1:6" ht="20.25" customHeight="1" x14ac:dyDescent="0.3">
      <c r="A23" s="71" t="s">
        <v>32</v>
      </c>
      <c r="B23" s="72"/>
      <c r="C23" s="72"/>
      <c r="D23" s="72"/>
      <c r="E23" s="73"/>
      <c r="F23" s="17"/>
    </row>
    <row r="24" spans="1:6" ht="60" customHeight="1" x14ac:dyDescent="0.3">
      <c r="A24" s="57" t="s">
        <v>22</v>
      </c>
      <c r="B24" s="58">
        <v>5069.5820000000003</v>
      </c>
      <c r="C24" s="59">
        <v>1</v>
      </c>
      <c r="D24" s="59"/>
      <c r="E24" s="17"/>
      <c r="F24" s="17"/>
    </row>
    <row r="25" spans="1:6" ht="24" customHeight="1" x14ac:dyDescent="0.3">
      <c r="A25" s="60" t="s">
        <v>9</v>
      </c>
      <c r="B25" s="58">
        <f>B24</f>
        <v>5069.5820000000003</v>
      </c>
      <c r="C25" s="59">
        <v>1</v>
      </c>
      <c r="D25" s="59"/>
      <c r="E25" s="17"/>
      <c r="F25" s="17"/>
    </row>
    <row r="26" spans="1:6" ht="21.75" customHeight="1" x14ac:dyDescent="0.3">
      <c r="A26" s="32" t="s">
        <v>10</v>
      </c>
      <c r="B26" s="19">
        <f>B22+B16+B25</f>
        <v>24011.088000000003</v>
      </c>
      <c r="C26" s="56">
        <v>1</v>
      </c>
      <c r="D26" s="45">
        <f>D22</f>
        <v>243.3</v>
      </c>
      <c r="E26" s="43"/>
      <c r="F26" s="12"/>
    </row>
    <row r="27" spans="1:6" ht="18.75" customHeight="1" x14ac:dyDescent="0.3">
      <c r="A27" s="69" t="s">
        <v>31</v>
      </c>
      <c r="B27" s="69"/>
      <c r="C27" s="69"/>
      <c r="D27" s="69"/>
      <c r="E27" s="69"/>
      <c r="F27" s="14"/>
    </row>
    <row r="28" spans="1:6" customFormat="1" ht="41.25" customHeight="1" x14ac:dyDescent="0.3">
      <c r="A28" s="33" t="s">
        <v>14</v>
      </c>
      <c r="B28" s="19"/>
      <c r="C28" s="45"/>
      <c r="D28" s="45"/>
      <c r="E28" s="20"/>
    </row>
    <row r="29" spans="1:6" customFormat="1" ht="38.25" customHeight="1" x14ac:dyDescent="0.3">
      <c r="A29" s="34" t="s">
        <v>13</v>
      </c>
      <c r="B29" s="19">
        <f>B28+B26</f>
        <v>24011.088000000003</v>
      </c>
      <c r="C29" s="45">
        <f>C26</f>
        <v>1</v>
      </c>
      <c r="D29" s="45">
        <f>D26</f>
        <v>243.3</v>
      </c>
      <c r="E29" s="20"/>
    </row>
    <row r="30" spans="1:6" ht="18.75" customHeight="1" x14ac:dyDescent="0.3">
      <c r="A30" s="63" t="s">
        <v>33</v>
      </c>
      <c r="B30" s="63"/>
      <c r="C30" s="63"/>
      <c r="D30" s="63"/>
      <c r="E30" s="63"/>
      <c r="F30" s="15"/>
    </row>
    <row r="31" spans="1:6" ht="22.5" customHeight="1" x14ac:dyDescent="0.3">
      <c r="A31" s="64" t="s">
        <v>34</v>
      </c>
      <c r="B31" s="64"/>
      <c r="C31" s="64"/>
      <c r="D31" s="64"/>
      <c r="E31" s="64"/>
      <c r="F31" s="16"/>
    </row>
    <row r="32" spans="1:6" ht="23.25" customHeight="1" x14ac:dyDescent="0.3">
      <c r="A32" s="18" t="s">
        <v>15</v>
      </c>
      <c r="B32" s="19"/>
      <c r="C32" s="20"/>
      <c r="D32" s="20"/>
      <c r="E32" s="35"/>
      <c r="F32" s="8"/>
    </row>
    <row r="33" spans="1:6" ht="21.75" customHeight="1" x14ac:dyDescent="0.35">
      <c r="A33" s="69" t="s">
        <v>35</v>
      </c>
      <c r="B33" s="69"/>
      <c r="C33" s="69"/>
      <c r="D33" s="69"/>
      <c r="E33" s="70"/>
      <c r="F33" s="1"/>
    </row>
    <row r="34" spans="1:6" ht="42" customHeight="1" x14ac:dyDescent="0.35">
      <c r="A34" s="36" t="s">
        <v>11</v>
      </c>
      <c r="B34" s="19"/>
      <c r="C34" s="45"/>
      <c r="D34" s="37"/>
      <c r="E34" s="20"/>
    </row>
    <row r="35" spans="1:6" customFormat="1" ht="34.799999999999997" x14ac:dyDescent="0.35">
      <c r="A35" s="38" t="s">
        <v>8</v>
      </c>
      <c r="B35" s="19"/>
      <c r="C35" s="45"/>
      <c r="D35" s="37"/>
      <c r="E35" s="20"/>
    </row>
    <row r="36" spans="1:6" customFormat="1" ht="58.5" customHeight="1" x14ac:dyDescent="0.35">
      <c r="A36" s="38" t="s">
        <v>23</v>
      </c>
      <c r="B36" s="19">
        <v>8911.8179999999993</v>
      </c>
      <c r="C36" s="61"/>
      <c r="D36" s="37"/>
      <c r="E36" s="20"/>
    </row>
    <row r="37" spans="1:6" customFormat="1" x14ac:dyDescent="0.35">
      <c r="A37" s="39" t="s">
        <v>7</v>
      </c>
      <c r="B37" s="40">
        <f>B35+B29+B13+B36</f>
        <v>32922.906000000003</v>
      </c>
      <c r="C37" s="45">
        <f>C29</f>
        <v>1</v>
      </c>
      <c r="D37" s="20">
        <f>D29</f>
        <v>243.3</v>
      </c>
      <c r="E37" s="22"/>
    </row>
    <row r="38" spans="1:6" x14ac:dyDescent="0.3">
      <c r="A38" s="23"/>
      <c r="B38" s="24"/>
      <c r="C38" s="25"/>
      <c r="D38" s="25"/>
      <c r="E38" s="26"/>
      <c r="F38" s="8"/>
    </row>
    <row r="39" spans="1:6" ht="36" customHeight="1" x14ac:dyDescent="0.35">
      <c r="A39" s="55" t="s">
        <v>20</v>
      </c>
      <c r="B39" s="24"/>
      <c r="C39" s="25"/>
      <c r="D39" s="25"/>
      <c r="E39" s="41" t="s">
        <v>21</v>
      </c>
      <c r="F39" s="8"/>
    </row>
    <row r="40" spans="1:6" ht="79.5" customHeight="1" x14ac:dyDescent="0.35">
      <c r="A40" s="55"/>
      <c r="B40" s="24"/>
      <c r="C40" s="25"/>
      <c r="D40" s="25"/>
      <c r="E40" s="41"/>
      <c r="F40" s="8"/>
    </row>
    <row r="41" spans="1:6" ht="0.75" customHeight="1" x14ac:dyDescent="0.35">
      <c r="A41" s="42"/>
      <c r="B41" s="24"/>
      <c r="C41" s="25"/>
      <c r="D41" s="25"/>
      <c r="E41" s="27"/>
      <c r="F41" s="8"/>
    </row>
    <row r="42" spans="1:6" ht="34.5" hidden="1" customHeight="1" x14ac:dyDescent="0.25">
      <c r="A42" s="54"/>
      <c r="B42" s="47"/>
      <c r="C42" s="48"/>
      <c r="D42" s="48"/>
      <c r="E42" s="49"/>
      <c r="F42" s="8"/>
    </row>
    <row r="43" spans="1:6" x14ac:dyDescent="0.3">
      <c r="A43" s="46"/>
      <c r="B43" s="47"/>
      <c r="C43" s="48"/>
      <c r="D43" s="48"/>
      <c r="E43" s="49"/>
      <c r="F43" s="8"/>
    </row>
    <row r="44" spans="1:6" x14ac:dyDescent="0.3">
      <c r="A44" s="46"/>
      <c r="B44" s="47"/>
      <c r="C44" s="48"/>
      <c r="D44" s="48"/>
      <c r="E44" s="49"/>
      <c r="F44" s="8"/>
    </row>
  </sheetData>
  <mergeCells count="20">
    <mergeCell ref="C1:E1"/>
    <mergeCell ref="C2:E2"/>
    <mergeCell ref="C3:E3"/>
    <mergeCell ref="A8:E8"/>
    <mergeCell ref="A9:E9"/>
    <mergeCell ref="A10:E10"/>
    <mergeCell ref="A12:E12"/>
    <mergeCell ref="A14:E14"/>
    <mergeCell ref="A4:D4"/>
    <mergeCell ref="A5:E5"/>
    <mergeCell ref="A6:A7"/>
    <mergeCell ref="B6:B7"/>
    <mergeCell ref="C6:E6"/>
    <mergeCell ref="A30:E30"/>
    <mergeCell ref="A31:E31"/>
    <mergeCell ref="A15:E15"/>
    <mergeCell ref="A17:E17"/>
    <mergeCell ref="A33:E33"/>
    <mergeCell ref="A27:E27"/>
    <mergeCell ref="A23:E23"/>
  </mergeCells>
  <pageMargins left="0.70866141732283472" right="0" top="0" bottom="0" header="0.31496062992125984" footer="0.31496062992125984"/>
  <pageSetup paperSize="9" scale="63" fitToHeight="0" orientation="portrait" r:id="rId1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Місцеві на 531</vt:lpstr>
      <vt:lpstr>'Місцеві на 531'!Заголовки_для_друку</vt:lpstr>
      <vt:lpstr>'Місцеві на 531'!Область_друку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2020-02-27T07:46:31Z</dcterms:modified>
</cp:coreProperties>
</file>